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З, ДЗ" sheetId="1" r:id="rId1"/>
  </sheets>
  <definedNames>
    <definedName name="_xlnm.Print_Area" localSheetId="0">'КЗ, ДЗ'!$A$2:$G$36</definedName>
  </definedNames>
  <calcPr fullCalcOnLoad="1"/>
</workbook>
</file>

<file path=xl/sharedStrings.xml><?xml version="1.0" encoding="utf-8"?>
<sst xmlns="http://schemas.openxmlformats.org/spreadsheetml/2006/main" count="47" uniqueCount="30">
  <si>
    <t>ВСЕГО</t>
  </si>
  <si>
    <t>Дебиторская задолженность</t>
  </si>
  <si>
    <t>на 01.01.2017</t>
  </si>
  <si>
    <t>на 01.10.2017</t>
  </si>
  <si>
    <t>Кредиторская задолженность</t>
  </si>
  <si>
    <t>Динамика изменений</t>
  </si>
  <si>
    <t>Наименование показателя</t>
  </si>
  <si>
    <t>Расчеты по коммунальным услугам</t>
  </si>
  <si>
    <t>Расчеты по заработной плате</t>
  </si>
  <si>
    <t>Расчеты по начислениям на выплаты по оплате труда</t>
  </si>
  <si>
    <t>Расчеты по работам, услугам по содержанию имущества</t>
  </si>
  <si>
    <t>Расчеты по приобретению основных средств</t>
  </si>
  <si>
    <t>Расчеты по приобретению материальных запасов</t>
  </si>
  <si>
    <t>Расчеты с плательщиками доходов от собственности</t>
  </si>
  <si>
    <t>Расчеты с плательщиками доходов от оказания платных работ, услуг</t>
  </si>
  <si>
    <t>Расчеты с плательщиками сумм принудительного изъятия</t>
  </si>
  <si>
    <t>Расчеты по доходам от операций с основными средствами</t>
  </si>
  <si>
    <t>Расчеты с плательщиками прочих доходов</t>
  </si>
  <si>
    <t>Расчеты по выданным авансам</t>
  </si>
  <si>
    <t>в т.ч. просроченная</t>
  </si>
  <si>
    <t>Расчеты с подотчетными лицами</t>
  </si>
  <si>
    <t>Расчеты по платежам в бюджет</t>
  </si>
  <si>
    <t>ВСЕГО задолженность, в т.ч.:</t>
  </si>
  <si>
    <t>Расчет по прочим работам, услугам</t>
  </si>
  <si>
    <t>Прочие расчеты</t>
  </si>
  <si>
    <t>Расчеты с плательщиками доходов</t>
  </si>
  <si>
    <t>ф. 169</t>
  </si>
  <si>
    <t>Расчеты по пособиям по социальной помощи населению</t>
  </si>
  <si>
    <t>Расчеты по безвозмездным перечислениям муниципальным организациям, оргшанизациям за исключением муниципальных организаций</t>
  </si>
  <si>
    <t>Расчеты по поступлениям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</si>
</sst>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;[Red]\-#,##0.00;0.00"/>
    <numFmt numFmtId="166" formatCode="#,##0.0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8"/>
      <color indexed="8"/>
      <name val="Calibri"/>
      <family val="2"/>
    </font>
    <font>
      <sz val="10"/>
      <color indexed="62"/>
      <name val="Arial Cyr"/>
      <family val="0"/>
    </font>
    <font>
      <sz val="12"/>
      <name val="Courier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0" borderId="0">
      <alignment/>
      <protection/>
    </xf>
    <xf numFmtId="4" fontId="3" fillId="0" borderId="1">
      <alignment horizontal="right"/>
      <protection/>
    </xf>
    <xf numFmtId="4" fontId="3" fillId="0" borderId="1">
      <alignment horizontal="righ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4" fillId="0" borderId="4" applyNumberFormat="0">
      <alignment horizontal="right" vertical="top"/>
      <protection/>
    </xf>
    <xf numFmtId="0" fontId="4" fillId="0" borderId="4" applyNumberFormat="0">
      <alignment horizontal="right" vertical="top"/>
      <protection/>
    </xf>
    <xf numFmtId="0" fontId="4" fillId="21" borderId="4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" fillId="20" borderId="4">
      <alignment horizontal="left" vertical="top"/>
      <protection/>
    </xf>
    <xf numFmtId="49" fontId="5" fillId="0" borderId="4">
      <alignment horizontal="left" vertical="top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11" borderId="4">
      <alignment horizontal="left" vertical="top" wrapText="1"/>
      <protection/>
    </xf>
    <xf numFmtId="0" fontId="5" fillId="0" borderId="4">
      <alignment horizontal="left" vertical="top" wrapText="1"/>
      <protection/>
    </xf>
    <xf numFmtId="0" fontId="4" fillId="2" borderId="4">
      <alignment horizontal="left" vertical="top" wrapText="1"/>
      <protection/>
    </xf>
    <xf numFmtId="0" fontId="4" fillId="22" borderId="4">
      <alignment horizontal="left" vertical="top" wrapText="1"/>
      <protection/>
    </xf>
    <xf numFmtId="0" fontId="4" fillId="23" borderId="4">
      <alignment horizontal="left" vertical="top" wrapText="1"/>
      <protection/>
    </xf>
    <xf numFmtId="0" fontId="4" fillId="24" borderId="4">
      <alignment horizontal="left" vertical="top" wrapText="1"/>
      <protection/>
    </xf>
    <xf numFmtId="0" fontId="4" fillId="0" borderId="4">
      <alignment horizontal="left" vertical="top" wrapText="1"/>
      <protection/>
    </xf>
    <xf numFmtId="0" fontId="6" fillId="0" borderId="0">
      <alignment horizontal="left" vertical="top"/>
      <protection/>
    </xf>
    <xf numFmtId="0" fontId="26" fillId="0" borderId="8" applyNumberFormat="0" applyFill="0" applyAlignment="0" applyProtection="0"/>
    <xf numFmtId="0" fontId="23" fillId="25" borderId="9" applyNumberFormat="0" applyAlignment="0" applyProtection="0"/>
    <xf numFmtId="0" fontId="12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11" borderId="10" applyNumberFormat="0">
      <alignment horizontal="right" vertical="top"/>
      <protection/>
    </xf>
    <xf numFmtId="0" fontId="4" fillId="2" borderId="10" applyNumberFormat="0">
      <alignment horizontal="right" vertical="top"/>
      <protection/>
    </xf>
    <xf numFmtId="0" fontId="4" fillId="0" borderId="4" applyNumberFormat="0">
      <alignment horizontal="right" vertical="top"/>
      <protection/>
    </xf>
    <xf numFmtId="0" fontId="4" fillId="0" borderId="4" applyNumberFormat="0">
      <alignment horizontal="right" vertical="top"/>
      <protection/>
    </xf>
    <xf numFmtId="0" fontId="4" fillId="22" borderId="10" applyNumberFormat="0">
      <alignment horizontal="right" vertical="top"/>
      <protection/>
    </xf>
    <xf numFmtId="0" fontId="4" fillId="0" borderId="4" applyNumberFormat="0">
      <alignment horizontal="right" vertical="top"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7" borderId="11" applyNumberFormat="0" applyFont="0" applyAlignment="0" applyProtection="0"/>
    <xf numFmtId="9" fontId="0" fillId="0" borderId="0" applyFont="0" applyFill="0" applyBorder="0" applyAlignment="0" applyProtection="0"/>
    <xf numFmtId="49" fontId="8" fillId="26" borderId="4">
      <alignment horizontal="left" vertical="top" wrapText="1"/>
      <protection/>
    </xf>
    <xf numFmtId="49" fontId="4" fillId="0" borderId="4">
      <alignment horizontal="left" vertical="top" wrapText="1"/>
      <protection/>
    </xf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" fillId="24" borderId="4">
      <alignment horizontal="left" vertical="top" wrapText="1"/>
      <protection/>
    </xf>
    <xf numFmtId="0" fontId="4" fillId="0" borderId="4">
      <alignment horizontal="left" vertical="top" wrapText="1"/>
      <protection/>
    </xf>
  </cellStyleXfs>
  <cellXfs count="31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166" fontId="10" fillId="0" borderId="0" xfId="0" applyNumberFormat="1" applyFont="1" applyAlignment="1">
      <alignment/>
    </xf>
    <xf numFmtId="0" fontId="10" fillId="0" borderId="13" xfId="0" applyFont="1" applyBorder="1" applyAlignment="1">
      <alignment horizontal="left" vertical="center" wrapText="1"/>
    </xf>
    <xf numFmtId="166" fontId="10" fillId="0" borderId="13" xfId="0" applyNumberFormat="1" applyFont="1" applyBorder="1" applyAlignment="1">
      <alignment horizontal="right" vertical="center" wrapText="1"/>
    </xf>
    <xf numFmtId="166" fontId="10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wrapText="1"/>
    </xf>
    <xf numFmtId="166" fontId="10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6" fontId="10" fillId="0" borderId="13" xfId="0" applyNumberFormat="1" applyFont="1" applyFill="1" applyBorder="1" applyAlignment="1">
      <alignment/>
    </xf>
    <xf numFmtId="166" fontId="10" fillId="0" borderId="13" xfId="0" applyNumberFormat="1" applyFont="1" applyBorder="1" applyAlignment="1">
      <alignment horizontal="right" wrapText="1"/>
    </xf>
    <xf numFmtId="166" fontId="11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xl57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Данные (редактируемые)" xfId="45"/>
    <cellStyle name="Данные (только для чтения)" xfId="46"/>
    <cellStyle name="Данные для удаления" xfId="47"/>
    <cellStyle name="Currency" xfId="48"/>
    <cellStyle name="Currency [0]" xfId="49"/>
    <cellStyle name="Заголовки полей" xfId="50"/>
    <cellStyle name="Заголовки полей [печать]" xfId="51"/>
    <cellStyle name="Заголовок 1" xfId="52"/>
    <cellStyle name="Заголовок 2" xfId="53"/>
    <cellStyle name="Заголовок 3" xfId="54"/>
    <cellStyle name="Заголовок 4" xfId="55"/>
    <cellStyle name="Заголовок меры" xfId="56"/>
    <cellStyle name="Заголовок показателя [печать]" xfId="57"/>
    <cellStyle name="Заголовок показателя константы" xfId="58"/>
    <cellStyle name="Заголовок результата расчета" xfId="59"/>
    <cellStyle name="Заголовок свободного показателя" xfId="60"/>
    <cellStyle name="Значение фильтра" xfId="61"/>
    <cellStyle name="Значение фильтра [печать]" xfId="62"/>
    <cellStyle name="Информация о задаче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2 3" xfId="70"/>
    <cellStyle name="Обычный 3" xfId="71"/>
    <cellStyle name="Обычный 3 2" xfId="72"/>
    <cellStyle name="Обычный 99" xfId="73"/>
    <cellStyle name="Отдельная ячейка" xfId="74"/>
    <cellStyle name="Отдельная ячейка - константа" xfId="75"/>
    <cellStyle name="Отдельная ячейка - константа [печать]" xfId="76"/>
    <cellStyle name="Отдельная ячейка [печать]" xfId="77"/>
    <cellStyle name="Отдельная ячейка-результат" xfId="78"/>
    <cellStyle name="Отдельная ячейка-результат [печать]" xfId="79"/>
    <cellStyle name="Плохой" xfId="80"/>
    <cellStyle name="Пояснение" xfId="81"/>
    <cellStyle name="Примечание" xfId="82"/>
    <cellStyle name="Percent" xfId="83"/>
    <cellStyle name="Свойства элементов измерения" xfId="84"/>
    <cellStyle name="Свойства элементов измерения [печать]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  <cellStyle name="Элементы осей" xfId="91"/>
    <cellStyle name="Элементы осей [печать]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zoomScalePageLayoutView="0" workbookViewId="0" topLeftCell="A25">
      <selection activeCell="D51" sqref="C51:D51"/>
    </sheetView>
  </sheetViews>
  <sheetFormatPr defaultColWidth="9.140625" defaultRowHeight="15"/>
  <cols>
    <col min="1" max="1" width="34.421875" style="1" customWidth="1"/>
    <col min="2" max="2" width="10.00390625" style="1" customWidth="1"/>
    <col min="3" max="3" width="12.57421875" style="1" customWidth="1"/>
    <col min="4" max="4" width="10.00390625" style="1" customWidth="1"/>
    <col min="5" max="5" width="12.57421875" style="1" customWidth="1"/>
    <col min="6" max="6" width="10.00390625" style="1" customWidth="1"/>
    <col min="7" max="7" width="12.57421875" style="1" customWidth="1"/>
    <col min="8" max="16384" width="9.140625" style="1" customWidth="1"/>
  </cols>
  <sheetData>
    <row r="2" spans="1:7" ht="18.75" customHeight="1">
      <c r="A2" s="20" t="s">
        <v>6</v>
      </c>
      <c r="B2" s="28" t="s">
        <v>1</v>
      </c>
      <c r="C2" s="29"/>
      <c r="D2" s="29"/>
      <c r="E2" s="30"/>
      <c r="F2" s="21" t="s">
        <v>5</v>
      </c>
      <c r="G2" s="25"/>
    </row>
    <row r="3" spans="1:7" ht="12">
      <c r="A3" s="20"/>
      <c r="B3" s="22" t="s">
        <v>2</v>
      </c>
      <c r="C3" s="22"/>
      <c r="D3" s="22" t="s">
        <v>3</v>
      </c>
      <c r="E3" s="22"/>
      <c r="F3" s="26"/>
      <c r="G3" s="27"/>
    </row>
    <row r="4" spans="1:7" ht="30" customHeight="1">
      <c r="A4" s="20"/>
      <c r="B4" s="4" t="s">
        <v>0</v>
      </c>
      <c r="C4" s="4" t="s">
        <v>19</v>
      </c>
      <c r="D4" s="4" t="s">
        <v>0</v>
      </c>
      <c r="E4" s="4" t="s">
        <v>19</v>
      </c>
      <c r="F4" s="4" t="s">
        <v>0</v>
      </c>
      <c r="G4" s="4" t="s">
        <v>19</v>
      </c>
    </row>
    <row r="5" spans="1:7" ht="21.75" customHeight="1">
      <c r="A5" s="11" t="s">
        <v>22</v>
      </c>
      <c r="B5" s="18">
        <v>10076.2</v>
      </c>
      <c r="C5" s="12">
        <v>5883</v>
      </c>
      <c r="D5" s="12">
        <v>10620.2</v>
      </c>
      <c r="E5" s="12">
        <v>6135</v>
      </c>
      <c r="F5" s="12">
        <f>D5-B5</f>
        <v>544</v>
      </c>
      <c r="G5" s="12">
        <f>E5-C5</f>
        <v>252</v>
      </c>
    </row>
    <row r="6" spans="1:7" ht="24">
      <c r="A6" s="9" t="s">
        <v>13</v>
      </c>
      <c r="B6" s="10">
        <v>5803.3</v>
      </c>
      <c r="C6" s="10">
        <v>5464.7</v>
      </c>
      <c r="D6" s="16">
        <v>6978.4</v>
      </c>
      <c r="E6" s="10">
        <v>5699</v>
      </c>
      <c r="F6" s="17">
        <f aca="true" t="shared" si="0" ref="F6:F14">D6-B6</f>
        <v>1175.0999999999995</v>
      </c>
      <c r="G6" s="17">
        <f aca="true" t="shared" si="1" ref="G6:G14">E6-C6</f>
        <v>234.30000000000018</v>
      </c>
    </row>
    <row r="7" spans="1:7" ht="24">
      <c r="A7" s="9" t="s">
        <v>14</v>
      </c>
      <c r="B7" s="10">
        <v>1548.4</v>
      </c>
      <c r="C7" s="10">
        <v>0</v>
      </c>
      <c r="D7" s="16">
        <v>1546.3</v>
      </c>
      <c r="E7" s="10">
        <v>17.7</v>
      </c>
      <c r="F7" s="17">
        <f t="shared" si="0"/>
        <v>-2.1000000000001364</v>
      </c>
      <c r="G7" s="17">
        <f t="shared" si="1"/>
        <v>17.7</v>
      </c>
    </row>
    <row r="8" spans="1:7" ht="24">
      <c r="A8" s="9" t="s">
        <v>15</v>
      </c>
      <c r="B8" s="16">
        <v>955.4</v>
      </c>
      <c r="C8" s="10">
        <v>0</v>
      </c>
      <c r="D8" s="16">
        <v>96.2</v>
      </c>
      <c r="E8" s="10">
        <v>0</v>
      </c>
      <c r="F8" s="17">
        <f t="shared" si="0"/>
        <v>-859.1999999999999</v>
      </c>
      <c r="G8" s="17">
        <f t="shared" si="1"/>
        <v>0</v>
      </c>
    </row>
    <row r="9" spans="1:7" ht="36">
      <c r="A9" s="9" t="s">
        <v>29</v>
      </c>
      <c r="B9" s="16">
        <v>0.3</v>
      </c>
      <c r="C9" s="10">
        <v>0</v>
      </c>
      <c r="D9" s="16">
        <v>329</v>
      </c>
      <c r="E9" s="10">
        <v>0</v>
      </c>
      <c r="F9" s="17">
        <f t="shared" si="0"/>
        <v>328.7</v>
      </c>
      <c r="G9" s="17">
        <f t="shared" si="1"/>
        <v>0</v>
      </c>
    </row>
    <row r="10" spans="1:7" ht="24">
      <c r="A10" s="9" t="s">
        <v>16</v>
      </c>
      <c r="B10" s="10">
        <v>579.2</v>
      </c>
      <c r="C10" s="10">
        <v>0</v>
      </c>
      <c r="D10" s="16">
        <v>341.3</v>
      </c>
      <c r="E10" s="10">
        <v>0</v>
      </c>
      <c r="F10" s="17">
        <f t="shared" si="0"/>
        <v>-237.90000000000003</v>
      </c>
      <c r="G10" s="17">
        <f t="shared" si="1"/>
        <v>0</v>
      </c>
    </row>
    <row r="11" spans="1:7" ht="12">
      <c r="A11" s="9" t="s">
        <v>20</v>
      </c>
      <c r="B11" s="10">
        <v>0</v>
      </c>
      <c r="C11" s="10">
        <v>0</v>
      </c>
      <c r="D11" s="16">
        <v>50.3</v>
      </c>
      <c r="E11" s="10">
        <v>0</v>
      </c>
      <c r="F11" s="17">
        <f t="shared" si="0"/>
        <v>50.3</v>
      </c>
      <c r="G11" s="17">
        <f t="shared" si="1"/>
        <v>0</v>
      </c>
    </row>
    <row r="12" spans="1:7" ht="12" customHeight="1">
      <c r="A12" s="9" t="s">
        <v>17</v>
      </c>
      <c r="B12" s="10">
        <v>418.3</v>
      </c>
      <c r="C12" s="10">
        <v>418.3</v>
      </c>
      <c r="D12" s="16">
        <v>418.3</v>
      </c>
      <c r="E12" s="10">
        <v>418.3</v>
      </c>
      <c r="F12" s="17">
        <f t="shared" si="0"/>
        <v>0</v>
      </c>
      <c r="G12" s="17">
        <f t="shared" si="1"/>
        <v>0</v>
      </c>
    </row>
    <row r="13" spans="1:7" ht="12">
      <c r="A13" s="9" t="s">
        <v>18</v>
      </c>
      <c r="B13" s="10">
        <v>375.2</v>
      </c>
      <c r="C13" s="10">
        <v>0</v>
      </c>
      <c r="D13" s="16">
        <v>390.5</v>
      </c>
      <c r="E13" s="10">
        <v>0</v>
      </c>
      <c r="F13" s="17">
        <f t="shared" si="0"/>
        <v>15.300000000000011</v>
      </c>
      <c r="G13" s="17">
        <f t="shared" si="1"/>
        <v>0</v>
      </c>
    </row>
    <row r="14" spans="1:7" ht="12">
      <c r="A14" s="9" t="s">
        <v>21</v>
      </c>
      <c r="B14" s="10">
        <v>396.1</v>
      </c>
      <c r="C14" s="10">
        <v>0</v>
      </c>
      <c r="D14" s="16">
        <v>469.9</v>
      </c>
      <c r="E14" s="10">
        <v>0</v>
      </c>
      <c r="F14" s="17">
        <f t="shared" si="0"/>
        <v>73.79999999999995</v>
      </c>
      <c r="G14" s="17">
        <f t="shared" si="1"/>
        <v>0</v>
      </c>
    </row>
    <row r="16" spans="2:4" ht="12">
      <c r="B16" s="5">
        <f>SUM(B6:B15)</f>
        <v>10076.2</v>
      </c>
      <c r="C16" s="5"/>
      <c r="D16" s="5"/>
    </row>
    <row r="17" spans="2:3" ht="12">
      <c r="B17" s="1">
        <v>10076.2</v>
      </c>
      <c r="C17" s="1" t="s">
        <v>26</v>
      </c>
    </row>
    <row r="20" spans="1:7" ht="18.75" customHeight="1">
      <c r="A20" s="20" t="s">
        <v>6</v>
      </c>
      <c r="B20" s="23" t="s">
        <v>4</v>
      </c>
      <c r="C20" s="24"/>
      <c r="D20" s="24"/>
      <c r="E20" s="19"/>
      <c r="F20" s="21" t="s">
        <v>5</v>
      </c>
      <c r="G20" s="25"/>
    </row>
    <row r="21" spans="1:7" ht="12">
      <c r="A21" s="20"/>
      <c r="B21" s="22" t="s">
        <v>2</v>
      </c>
      <c r="C21" s="22"/>
      <c r="D21" s="22" t="s">
        <v>3</v>
      </c>
      <c r="E21" s="22"/>
      <c r="F21" s="26"/>
      <c r="G21" s="27"/>
    </row>
    <row r="22" spans="1:7" ht="30" customHeight="1">
      <c r="A22" s="20"/>
      <c r="B22" s="4" t="s">
        <v>0</v>
      </c>
      <c r="C22" s="4" t="s">
        <v>19</v>
      </c>
      <c r="D22" s="4" t="s">
        <v>0</v>
      </c>
      <c r="E22" s="4" t="s">
        <v>19</v>
      </c>
      <c r="F22" s="4" t="s">
        <v>0</v>
      </c>
      <c r="G22" s="4" t="s">
        <v>19</v>
      </c>
    </row>
    <row r="23" spans="1:7" s="13" customFormat="1" ht="21.75" customHeight="1">
      <c r="A23" s="11" t="s">
        <v>22</v>
      </c>
      <c r="B23" s="12">
        <v>24608.6</v>
      </c>
      <c r="C23" s="12">
        <v>13865.8</v>
      </c>
      <c r="D23" s="12">
        <v>44978.1</v>
      </c>
      <c r="E23" s="12">
        <v>21664.2</v>
      </c>
      <c r="F23" s="12">
        <f>D23-B23</f>
        <v>20369.5</v>
      </c>
      <c r="G23" s="12">
        <f>E23-C23</f>
        <v>7798.4000000000015</v>
      </c>
    </row>
    <row r="24" spans="1:7" ht="12">
      <c r="A24" s="6" t="s">
        <v>8</v>
      </c>
      <c r="B24" s="7">
        <v>0</v>
      </c>
      <c r="C24" s="7">
        <v>0</v>
      </c>
      <c r="D24" s="7">
        <v>6061.4</v>
      </c>
      <c r="E24" s="7">
        <v>0</v>
      </c>
      <c r="F24" s="17">
        <f aca="true" t="shared" si="2" ref="F24:F36">D24-B24</f>
        <v>6061.4</v>
      </c>
      <c r="G24" s="17">
        <f aca="true" t="shared" si="3" ref="G24:G36">E24-C24</f>
        <v>0</v>
      </c>
    </row>
    <row r="25" spans="1:7" ht="24">
      <c r="A25" s="6" t="s">
        <v>9</v>
      </c>
      <c r="B25" s="7">
        <v>0</v>
      </c>
      <c r="C25" s="7">
        <v>0</v>
      </c>
      <c r="D25" s="7"/>
      <c r="E25" s="7">
        <v>0</v>
      </c>
      <c r="F25" s="17">
        <f t="shared" si="2"/>
        <v>0</v>
      </c>
      <c r="G25" s="17">
        <f t="shared" si="3"/>
        <v>0</v>
      </c>
    </row>
    <row r="26" spans="1:7" ht="12" customHeight="1">
      <c r="A26" s="3" t="s">
        <v>7</v>
      </c>
      <c r="B26" s="8">
        <v>4461</v>
      </c>
      <c r="C26" s="8">
        <v>3943.9</v>
      </c>
      <c r="D26" s="8">
        <v>8719.9</v>
      </c>
      <c r="E26" s="8">
        <v>8247.2</v>
      </c>
      <c r="F26" s="17">
        <f t="shared" si="2"/>
        <v>4258.9</v>
      </c>
      <c r="G26" s="17">
        <f t="shared" si="3"/>
        <v>4303.300000000001</v>
      </c>
    </row>
    <row r="27" spans="1:7" ht="12" customHeight="1">
      <c r="A27" s="3" t="s">
        <v>20</v>
      </c>
      <c r="B27" s="8">
        <v>683.1</v>
      </c>
      <c r="C27" s="8">
        <v>594.8</v>
      </c>
      <c r="D27" s="8">
        <v>799.3</v>
      </c>
      <c r="E27" s="8">
        <v>514.6</v>
      </c>
      <c r="F27" s="17">
        <f t="shared" si="2"/>
        <v>116.19999999999993</v>
      </c>
      <c r="G27" s="17">
        <f t="shared" si="3"/>
        <v>-80.19999999999993</v>
      </c>
    </row>
    <row r="28" spans="1:7" ht="24">
      <c r="A28" s="3" t="s">
        <v>10</v>
      </c>
      <c r="B28" s="8">
        <v>2502.2</v>
      </c>
      <c r="C28" s="8">
        <v>1228.8</v>
      </c>
      <c r="D28" s="8">
        <v>3422.3</v>
      </c>
      <c r="E28" s="8">
        <v>2690</v>
      </c>
      <c r="F28" s="17">
        <f t="shared" si="2"/>
        <v>920.1000000000004</v>
      </c>
      <c r="G28" s="17">
        <f t="shared" si="3"/>
        <v>1461.2</v>
      </c>
    </row>
    <row r="29" spans="1:7" ht="12">
      <c r="A29" s="3" t="s">
        <v>23</v>
      </c>
      <c r="B29" s="8">
        <v>1943.4</v>
      </c>
      <c r="C29" s="8">
        <v>1466.2</v>
      </c>
      <c r="D29" s="8">
        <v>2453</v>
      </c>
      <c r="E29" s="8">
        <v>1535.6</v>
      </c>
      <c r="F29" s="17">
        <f t="shared" si="2"/>
        <v>509.5999999999999</v>
      </c>
      <c r="G29" s="17">
        <f t="shared" si="3"/>
        <v>69.39999999999986</v>
      </c>
    </row>
    <row r="30" spans="1:7" ht="48" customHeight="1">
      <c r="A30" s="3" t="s">
        <v>28</v>
      </c>
      <c r="B30" s="8">
        <v>0</v>
      </c>
      <c r="C30" s="8">
        <v>0</v>
      </c>
      <c r="D30" s="8">
        <v>2813.7</v>
      </c>
      <c r="E30" s="8">
        <v>0</v>
      </c>
      <c r="F30" s="17">
        <f t="shared" si="2"/>
        <v>2813.7</v>
      </c>
      <c r="G30" s="17">
        <f t="shared" si="3"/>
        <v>0</v>
      </c>
    </row>
    <row r="31" spans="1:7" ht="24">
      <c r="A31" s="3" t="s">
        <v>27</v>
      </c>
      <c r="B31" s="8">
        <v>390.3</v>
      </c>
      <c r="C31" s="8">
        <v>0</v>
      </c>
      <c r="D31" s="8">
        <v>501.2</v>
      </c>
      <c r="E31" s="8">
        <v>188.9</v>
      </c>
      <c r="F31" s="17">
        <f>D31-B31</f>
        <v>110.89999999999998</v>
      </c>
      <c r="G31" s="17">
        <f>E31-C31</f>
        <v>188.9</v>
      </c>
    </row>
    <row r="32" spans="1:7" ht="12" customHeight="1">
      <c r="A32" s="3" t="s">
        <v>11</v>
      </c>
      <c r="B32" s="8">
        <v>509</v>
      </c>
      <c r="C32" s="8">
        <v>436.6</v>
      </c>
      <c r="D32" s="8">
        <v>854.1</v>
      </c>
      <c r="E32" s="8">
        <v>839.9</v>
      </c>
      <c r="F32" s="17">
        <f t="shared" si="2"/>
        <v>345.1</v>
      </c>
      <c r="G32" s="17">
        <f t="shared" si="3"/>
        <v>403.29999999999995</v>
      </c>
    </row>
    <row r="33" spans="1:7" ht="24">
      <c r="A33" s="3" t="s">
        <v>12</v>
      </c>
      <c r="B33" s="8">
        <v>2612.2</v>
      </c>
      <c r="C33" s="8">
        <v>1553.7</v>
      </c>
      <c r="D33" s="8">
        <v>2772.7</v>
      </c>
      <c r="E33" s="8">
        <v>1807.3</v>
      </c>
      <c r="F33" s="17">
        <f t="shared" si="2"/>
        <v>160.5</v>
      </c>
      <c r="G33" s="17">
        <f t="shared" si="3"/>
        <v>253.5999999999999</v>
      </c>
    </row>
    <row r="34" spans="1:7" ht="12">
      <c r="A34" s="9" t="s">
        <v>21</v>
      </c>
      <c r="B34" s="8">
        <v>9510.4</v>
      </c>
      <c r="C34" s="8">
        <v>4577.3</v>
      </c>
      <c r="D34" s="8">
        <v>12905.7</v>
      </c>
      <c r="E34" s="8">
        <v>5658.3</v>
      </c>
      <c r="F34" s="17">
        <f t="shared" si="2"/>
        <v>3395.300000000001</v>
      </c>
      <c r="G34" s="17">
        <f t="shared" si="3"/>
        <v>1081</v>
      </c>
    </row>
    <row r="35" spans="1:7" ht="12">
      <c r="A35" s="9" t="s">
        <v>25</v>
      </c>
      <c r="B35" s="8">
        <v>1528</v>
      </c>
      <c r="C35" s="8">
        <v>0</v>
      </c>
      <c r="D35" s="8">
        <v>2954</v>
      </c>
      <c r="E35" s="8">
        <v>0</v>
      </c>
      <c r="F35" s="17">
        <f t="shared" si="2"/>
        <v>1426</v>
      </c>
      <c r="G35" s="17">
        <f t="shared" si="3"/>
        <v>0</v>
      </c>
    </row>
    <row r="36" spans="1:7" ht="12">
      <c r="A36" s="2" t="s">
        <v>24</v>
      </c>
      <c r="B36" s="8">
        <v>469</v>
      </c>
      <c r="C36" s="8">
        <v>64.5</v>
      </c>
      <c r="D36" s="8">
        <v>720.8</v>
      </c>
      <c r="E36" s="8">
        <v>182.4</v>
      </c>
      <c r="F36" s="8">
        <f t="shared" si="2"/>
        <v>251.79999999999995</v>
      </c>
      <c r="G36" s="8">
        <f t="shared" si="3"/>
        <v>117.9</v>
      </c>
    </row>
    <row r="37" spans="2:7" ht="12">
      <c r="B37" s="5"/>
      <c r="C37" s="5"/>
      <c r="D37" s="5"/>
      <c r="E37" s="5"/>
      <c r="F37" s="5"/>
      <c r="G37" s="5"/>
    </row>
    <row r="38" spans="2:7" ht="12">
      <c r="B38" s="5"/>
      <c r="C38" s="5"/>
      <c r="D38" s="5"/>
      <c r="E38" s="5"/>
      <c r="F38" s="5"/>
      <c r="G38" s="5"/>
    </row>
    <row r="42" spans="1:3" ht="12">
      <c r="A42" s="14"/>
      <c r="B42" s="14"/>
      <c r="C42" s="14"/>
    </row>
    <row r="43" spans="1:3" ht="12">
      <c r="A43" s="14"/>
      <c r="B43" s="14"/>
      <c r="C43" s="14"/>
    </row>
    <row r="44" spans="1:3" ht="12">
      <c r="A44" s="14"/>
      <c r="B44" s="14"/>
      <c r="C44" s="14"/>
    </row>
    <row r="45" spans="1:3" ht="12">
      <c r="A45" s="15"/>
      <c r="B45" s="14"/>
      <c r="C45" s="14"/>
    </row>
  </sheetData>
  <sheetProtection/>
  <mergeCells count="10">
    <mergeCell ref="D21:E21"/>
    <mergeCell ref="B20:E20"/>
    <mergeCell ref="A2:A4"/>
    <mergeCell ref="F2:G3"/>
    <mergeCell ref="F20:G21"/>
    <mergeCell ref="A20:A22"/>
    <mergeCell ref="B3:C3"/>
    <mergeCell ref="D3:E3"/>
    <mergeCell ref="B2:E2"/>
    <mergeCell ref="B21:C2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2017-10-19T08:56:33Z</dcterms:modified>
  <cp:category/>
  <cp:version/>
  <cp:contentType/>
  <cp:contentStatus/>
</cp:coreProperties>
</file>