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<sst xmlns="http://schemas.openxmlformats.org/spreadsheetml/2006/main" count="46" uniqueCount="41">
  <si>
    <t>3000000000</t>
  </si>
  <si>
    <t>Непрограммные направления деятельности</t>
  </si>
  <si>
    <t>1700000000</t>
  </si>
  <si>
    <t>Муниципальная программа "Социальная поддержка населения в Лахденпохском муниципальном районе" на 2019-2023 годы</t>
  </si>
  <si>
    <t>1600000000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</si>
  <si>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</si>
  <si>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</si>
  <si>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Муниципальная программа  "Развитие и поддержка малого и среднего предпринимательства в Лахденпохском муниципальном районе на 2020-2024 годы"</t>
  </si>
  <si>
    <t>0600000000</t>
  </si>
  <si>
    <t>Муниципальная программа "Профилактика негативных проявлений на территории Лахденпохского муниципального района на 2017-2021 годы"</t>
  </si>
  <si>
    <t>0300000000</t>
  </si>
  <si>
    <t>Муниципальная программа "Физкультура и спорт в Лахденпохском муниципальном районе" на 2017 -2021 годы</t>
  </si>
  <si>
    <t>0200000000</t>
  </si>
  <si>
    <t>Муниципальная программа  "Развитие сферы культуры и организация работы с молодежью в Лахденпохском муниципальном районе"</t>
  </si>
  <si>
    <t>0100000000</t>
  </si>
  <si>
    <t>Муниципальная программа "Развитие образования в Лахденпохском муниципальном районе" на 2019-2023 годы</t>
  </si>
  <si>
    <t>на 2017 год_1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</si>
  <si>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</si>
  <si>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</si>
  <si>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</si>
  <si>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</si>
  <si>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</si>
  <si>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</si>
  <si>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</si>
  <si>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</si>
  <si>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</si>
  <si>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</si>
  <si>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</si>
  <si>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</si>
  <si>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</si>
  <si>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</si>
  <si>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</si>
  <si>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</si>
  <si>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</si>
  <si>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</si>
  <si>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</si>
  <si>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2020 год</t>
  </si>
  <si>
    <t>Муниципальная программа «Адресная программа капитальных вложений в объекты муниципальной собственности муниципального образования «Лахденпохский муниципальный район» на 2016-2020 годы»</t>
  </si>
  <si>
    <t>% исполнения</t>
  </si>
  <si>
    <t>ИТОГО</t>
  </si>
  <si>
    <t xml:space="preserve">       за  2020 год и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</si>
</sst>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000000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0" fillId="0" borderId="2" xfId="0" applyNumberFormat="1" applyFont="1" applyFill="1" applyBorder="1" applyAlignment="1" applyProtection="1">
      <alignment/>
      <protection hidden="1"/>
    </xf>
    <xf numFmtId="164" fontId="1" fillId="0" borderId="3" xfId="0" applyNumberFormat="1" applyFont="1" applyFill="1" applyBorder="1" applyAlignment="1" applyProtection="1">
      <alignment/>
      <protection hidden="1"/>
    </xf>
    <xf numFmtId="164" fontId="1" fillId="0" borderId="4" xfId="0" applyNumberFormat="1" applyFont="1" applyFill="1" applyBorder="1" applyAlignment="1" applyProtection="1">
      <alignment/>
      <protection hidden="1"/>
    </xf>
    <xf numFmtId="0" fontId="1" fillId="0" borderId="3" xfId="0" applyNumberFormat="1" applyFont="1" applyFill="1" applyBorder="1" applyAlignment="1" applyProtection="1">
      <alignment/>
      <protection hidden="1"/>
    </xf>
    <xf numFmtId="166" fontId="1" fillId="0" borderId="5" xfId="0" applyNumberFormat="1" applyFont="1" applyFill="1" applyBorder="1" applyAlignment="1" applyProtection="1">
      <alignment horizontal="right"/>
      <protection hidden="1"/>
    </xf>
    <xf numFmtId="0" fontId="0" fillId="0" borderId="6" xfId="0" applyNumberFormat="1" applyFont="1" applyFill="1" applyBorder="1" applyAlignment="1" applyProtection="1">
      <alignment/>
      <protection hidden="1"/>
    </xf>
    <xf numFmtId="164" fontId="1" fillId="0" borderId="7" xfId="0" applyNumberFormat="1" applyFont="1" applyFill="1" applyBorder="1" applyAlignment="1" applyProtection="1">
      <alignment/>
      <protection hidden="1"/>
    </xf>
    <xf numFmtId="164" fontId="1" fillId="0" borderId="8" xfId="0" applyNumberFormat="1" applyFont="1" applyFill="1" applyBorder="1" applyAlignment="1" applyProtection="1">
      <alignment/>
      <protection hidden="1"/>
    </xf>
    <xf numFmtId="0" fontId="1" fillId="0" borderId="7" xfId="0" applyNumberFormat="1" applyFont="1" applyFill="1" applyBorder="1" applyAlignment="1" applyProtection="1">
      <alignment/>
      <protection hidden="1"/>
    </xf>
    <xf numFmtId="166" fontId="1" fillId="0" borderId="9" xfId="0" applyNumberFormat="1" applyFont="1" applyFill="1" applyBorder="1" applyAlignment="1" applyProtection="1">
      <alignment horizontal="right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15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6" xfId="0" applyNumberFormat="1" applyFont="1" applyFill="1" applyBorder="1" applyAlignment="1" applyProtection="1">
      <alignment horizontal="center" vertical="top"/>
      <protection hidden="1"/>
    </xf>
    <xf numFmtId="0" fontId="2" fillId="0" borderId="14" xfId="0" applyNumberFormat="1" applyFont="1" applyFill="1" applyBorder="1" applyAlignment="1" applyProtection="1">
      <alignment horizontal="center" vertical="top"/>
      <protection hidden="1"/>
    </xf>
    <xf numFmtId="0" fontId="2" fillId="0" borderId="13" xfId="0" applyNumberFormat="1" applyFont="1" applyFill="1" applyBorder="1" applyAlignment="1" applyProtection="1">
      <alignment horizontal="center" vertical="top"/>
      <protection hidden="1"/>
    </xf>
    <xf numFmtId="0" fontId="2" fillId="0" borderId="17" xfId="0" applyNumberFormat="1" applyFont="1" applyFill="1" applyBorder="1" applyAlignment="1" applyProtection="1">
      <alignment horizont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17" xfId="0" applyNumberFormat="1" applyFont="1" applyFill="1" applyBorder="1" applyAlignment="1" applyProtection="1">
      <alignment horizontal="centerContinuous" vertical="top"/>
      <protection hidden="1"/>
    </xf>
    <xf numFmtId="0" fontId="2" fillId="0" borderId="12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/>
      <protection hidden="1"/>
    </xf>
    <xf numFmtId="0" fontId="2" fillId="0" borderId="20" xfId="0" applyNumberFormat="1" applyFont="1" applyFill="1" applyBorder="1" applyAlignment="1" applyProtection="1">
      <alignment horizontal="centerContinuous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Continuous"/>
      <protection hidden="1"/>
    </xf>
    <xf numFmtId="0" fontId="2" fillId="0" borderId="21" xfId="0" applyNumberFormat="1" applyFont="1" applyFill="1" applyBorder="1" applyAlignment="1" applyProtection="1">
      <alignment horizontal="centerContinuous"/>
      <protection hidden="1"/>
    </xf>
    <xf numFmtId="0" fontId="2" fillId="0" borderId="22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4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Protection="1">
      <protection hidden="1"/>
    </xf>
    <xf numFmtId="0" fontId="0" fillId="0" borderId="15" xfId="0" applyBorder="1" applyProtection="1"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top" wrapText="1"/>
      <protection hidden="1"/>
    </xf>
    <xf numFmtId="0" fontId="0" fillId="0" borderId="10" xfId="0" applyBorder="1" applyProtection="1">
      <protection hidden="1"/>
    </xf>
    <xf numFmtId="0" fontId="2" fillId="0" borderId="26" xfId="0" applyNumberFormat="1" applyFont="1" applyFill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center" vertical="top" wrapText="1"/>
      <protection hidden="1"/>
    </xf>
    <xf numFmtId="0" fontId="2" fillId="0" borderId="26" xfId="0" applyNumberFormat="1" applyFont="1" applyFill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0" fontId="2" fillId="0" borderId="15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165" fontId="3" fillId="0" borderId="29" xfId="0" applyNumberFormat="1" applyFont="1" applyFill="1" applyBorder="1" applyAlignment="1" applyProtection="1">
      <alignment vertical="center" wrapText="1"/>
      <protection hidden="1"/>
    </xf>
    <xf numFmtId="165" fontId="3" fillId="0" borderId="30" xfId="0" applyNumberFormat="1" applyFont="1" applyFill="1" applyBorder="1" applyAlignment="1" applyProtection="1">
      <alignment vertical="center" wrapText="1"/>
      <protection hidden="1"/>
    </xf>
    <xf numFmtId="165" fontId="1" fillId="0" borderId="8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0" fillId="0" borderId="31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165" fontId="3" fillId="0" borderId="32" xfId="0" applyNumberFormat="1" applyFont="1" applyFill="1" applyBorder="1" applyAlignment="1" applyProtection="1">
      <alignment vertical="center" wrapText="1"/>
      <protection hidden="1"/>
    </xf>
    <xf numFmtId="165" fontId="3" fillId="0" borderId="33" xfId="0" applyNumberFormat="1" applyFont="1" applyFill="1" applyBorder="1" applyAlignment="1" applyProtection="1">
      <alignment vertical="center" wrapText="1"/>
      <protection hidden="1"/>
    </xf>
    <xf numFmtId="0" fontId="2" fillId="0" borderId="28" xfId="0" applyNumberFormat="1" applyFont="1" applyFill="1" applyBorder="1" applyAlignment="1" applyProtection="1">
      <alignment horizontal="center"/>
      <protection hidden="1"/>
    </xf>
    <xf numFmtId="164" fontId="3" fillId="0" borderId="8" xfId="0" applyNumberFormat="1" applyFont="1" applyFill="1" applyBorder="1" applyAlignment="1" applyProtection="1">
      <alignment/>
      <protection hidden="1"/>
    </xf>
    <xf numFmtId="164" fontId="3" fillId="0" borderId="7" xfId="0" applyNumberFormat="1" applyFont="1" applyFill="1" applyBorder="1" applyAlignment="1" applyProtection="1">
      <alignment/>
      <protection hidden="1"/>
    </xf>
    <xf numFmtId="164" fontId="3" fillId="0" borderId="4" xfId="0" applyNumberFormat="1" applyFont="1" applyFill="1" applyBorder="1" applyAlignment="1" applyProtection="1">
      <alignment/>
      <protection hidden="1"/>
    </xf>
    <xf numFmtId="164" fontId="3" fillId="0" borderId="3" xfId="0" applyNumberFormat="1" applyFont="1" applyFill="1" applyBorder="1" applyAlignment="1" applyProtection="1">
      <alignment/>
      <protection hidden="1"/>
    </xf>
    <xf numFmtId="165" fontId="3" fillId="0" borderId="34" xfId="0" applyNumberFormat="1" applyFont="1" applyFill="1" applyBorder="1" applyAlignment="1" applyProtection="1">
      <alignment vertical="center" wrapText="1"/>
      <protection hidden="1"/>
    </xf>
    <xf numFmtId="0" fontId="0" fillId="0" borderId="28" xfId="0" applyBorder="1"/>
    <xf numFmtId="0" fontId="0" fillId="0" borderId="15" xfId="0" applyBorder="1"/>
    <xf numFmtId="165" fontId="3" fillId="0" borderId="35" xfId="0" applyNumberFormat="1" applyFont="1" applyFill="1" applyBorder="1" applyAlignment="1" applyProtection="1">
      <alignment vertical="center" wrapText="1"/>
      <protection hidden="1"/>
    </xf>
    <xf numFmtId="166" fontId="1" fillId="0" borderId="36" xfId="0" applyNumberFormat="1" applyFont="1" applyFill="1" applyBorder="1" applyAlignment="1" applyProtection="1">
      <alignment horizontal="right"/>
      <protection hidden="1"/>
    </xf>
    <xf numFmtId="164" fontId="1" fillId="0" borderId="37" xfId="0" applyNumberFormat="1" applyFont="1" applyFill="1" applyBorder="1" applyAlignment="1" applyProtection="1">
      <alignment/>
      <protection hidden="1"/>
    </xf>
    <xf numFmtId="0" fontId="0" fillId="0" borderId="23" xfId="0" applyBorder="1"/>
    <xf numFmtId="164" fontId="3" fillId="0" borderId="37" xfId="0" applyNumberFormat="1" applyFont="1" applyFill="1" applyBorder="1" applyAlignment="1" applyProtection="1">
      <alignment/>
      <protection hidden="1"/>
    </xf>
    <xf numFmtId="4" fontId="1" fillId="0" borderId="23" xfId="0" applyNumberFormat="1" applyFont="1" applyBorder="1" applyProtection="1">
      <protection hidden="1"/>
    </xf>
    <xf numFmtId="0" fontId="0" fillId="0" borderId="15" xfId="0" applyFont="1" applyBorder="1"/>
    <xf numFmtId="4" fontId="1" fillId="0" borderId="31" xfId="0" applyNumberFormat="1" applyFont="1" applyFill="1" applyBorder="1" applyAlignment="1" applyProtection="1">
      <alignment/>
      <protection hidden="1"/>
    </xf>
    <xf numFmtId="4" fontId="3" fillId="0" borderId="23" xfId="0" applyNumberFormat="1" applyFont="1" applyBorder="1"/>
    <xf numFmtId="4" fontId="3" fillId="0" borderId="0" xfId="0" applyNumberFormat="1" applyFont="1"/>
    <xf numFmtId="4" fontId="1" fillId="0" borderId="0" xfId="0" applyNumberFormat="1" applyFont="1" applyFill="1" applyBorder="1" applyAlignment="1" applyProtection="1">
      <alignment/>
      <protection hidden="1"/>
    </xf>
    <xf numFmtId="4" fontId="1" fillId="0" borderId="23" xfId="0" applyNumberFormat="1" applyFont="1" applyFill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showGridLines="0" tabSelected="1" workbookViewId="0" topLeftCell="A1">
      <selection activeCell="AI15" sqref="AI15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61.57421875" style="0" customWidth="1"/>
    <col min="11" max="11" width="9.140625" style="0" hidden="1" customWidth="1"/>
    <col min="12" max="12" width="9.8515625" style="0" customWidth="1"/>
    <col min="13" max="18" width="9.140625" style="0" hidden="1" customWidth="1"/>
    <col min="19" max="19" width="12.8515625" style="0" customWidth="1"/>
    <col min="20" max="20" width="9.140625" style="0" hidden="1" customWidth="1"/>
    <col min="21" max="21" width="12.8515625" style="0" customWidth="1"/>
    <col min="22" max="23" width="9.140625" style="0" hidden="1" customWidth="1"/>
    <col min="24" max="24" width="10.421875" style="0" customWidth="1"/>
    <col min="25" max="25" width="12.8515625" style="0" customWidth="1"/>
    <col min="26" max="26" width="9.140625" style="0" hidden="1" customWidth="1"/>
    <col min="27" max="27" width="12.8515625" style="0" customWidth="1"/>
    <col min="28" max="28" width="10.140625" style="0" customWidth="1"/>
    <col min="29" max="255" width="9.140625" style="0" customWidth="1"/>
  </cols>
  <sheetData>
    <row r="1" spans="1:2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2" t="s">
        <v>29</v>
      </c>
      <c r="M1" s="42"/>
      <c r="N1" s="42"/>
      <c r="O1" s="42"/>
      <c r="P1" s="42"/>
      <c r="Q1" s="42"/>
      <c r="R1" s="42"/>
      <c r="S1" s="42"/>
      <c r="T1" s="42"/>
      <c r="U1" s="42"/>
      <c r="V1" s="1"/>
      <c r="W1" s="1"/>
      <c r="X1" s="1"/>
      <c r="Y1" s="42"/>
      <c r="Z1" s="42"/>
      <c r="AA1" s="42"/>
      <c r="AB1" s="40"/>
    </row>
    <row r="2" spans="1:2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2"/>
      <c r="M2" s="42"/>
      <c r="N2" s="42"/>
      <c r="O2" s="42"/>
      <c r="P2" s="42"/>
      <c r="Q2" s="42"/>
      <c r="R2" s="42"/>
      <c r="S2" s="42"/>
      <c r="T2" s="42"/>
      <c r="U2" s="42"/>
      <c r="V2" s="1"/>
      <c r="W2" s="1"/>
      <c r="X2" s="1"/>
      <c r="Y2" s="42"/>
      <c r="Z2" s="42"/>
      <c r="AA2" s="42"/>
      <c r="AB2" s="40"/>
    </row>
    <row r="3" spans="1:2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1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2"/>
      <c r="Z3" s="2"/>
      <c r="AA3" s="1"/>
      <c r="AB3" s="1"/>
    </row>
    <row r="4" spans="1:28" ht="30.75" customHeight="1">
      <c r="A4" s="39"/>
      <c r="B4" s="39"/>
      <c r="C4" s="39"/>
      <c r="D4" s="39"/>
      <c r="E4" s="39"/>
      <c r="F4" s="39"/>
      <c r="G4" s="39"/>
      <c r="H4" s="39"/>
      <c r="I4" s="39"/>
      <c r="J4" s="64" t="s">
        <v>33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1"/>
    </row>
    <row r="5" spans="1:28" ht="18.75" customHeight="1">
      <c r="A5" s="39"/>
      <c r="B5" s="39"/>
      <c r="C5" s="39"/>
      <c r="D5" s="39"/>
      <c r="E5" s="39"/>
      <c r="F5" s="39"/>
      <c r="G5" s="39"/>
      <c r="H5" s="39"/>
      <c r="I5" s="39"/>
      <c r="J5" s="65" t="s">
        <v>40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3.5" customHeight="1">
      <c r="A6" s="39"/>
      <c r="B6" s="39"/>
      <c r="C6" s="39"/>
      <c r="D6" s="39"/>
      <c r="E6" s="39"/>
      <c r="F6" s="39"/>
      <c r="G6" s="39"/>
      <c r="H6" s="39"/>
      <c r="I6" s="39"/>
      <c r="J6" s="66" t="s">
        <v>34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8.2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"/>
      <c r="V7" s="1"/>
      <c r="W7" s="1"/>
      <c r="X7" s="1"/>
      <c r="Y7" s="39"/>
      <c r="Z7" s="39"/>
      <c r="AA7" s="2"/>
      <c r="AB7" s="1"/>
    </row>
    <row r="8" spans="1:28" ht="18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2" t="s">
        <v>28</v>
      </c>
      <c r="L8" s="3"/>
      <c r="M8" s="3"/>
      <c r="N8" s="3"/>
      <c r="O8" s="3"/>
      <c r="P8" s="3"/>
      <c r="Q8" s="3"/>
      <c r="R8" s="3"/>
      <c r="S8" s="3"/>
      <c r="T8" s="44" t="s">
        <v>27</v>
      </c>
      <c r="U8" s="3"/>
      <c r="V8" s="3"/>
      <c r="W8" s="1"/>
      <c r="X8" s="1"/>
      <c r="Y8" s="3"/>
      <c r="Z8" s="44" t="s">
        <v>27</v>
      </c>
      <c r="AA8" s="3"/>
      <c r="AB8" s="1"/>
    </row>
    <row r="9" spans="1:28" ht="18" customHeight="1" thickBot="1">
      <c r="A9" s="22"/>
      <c r="B9" s="38"/>
      <c r="C9" s="37"/>
      <c r="D9" s="37"/>
      <c r="E9" s="37"/>
      <c r="F9" s="37"/>
      <c r="G9" s="37"/>
      <c r="H9" s="37"/>
      <c r="I9" s="37"/>
      <c r="J9" s="36"/>
      <c r="K9" s="35" t="s">
        <v>26</v>
      </c>
      <c r="L9" s="45"/>
      <c r="M9" s="34"/>
      <c r="N9" s="33"/>
      <c r="O9" s="32"/>
      <c r="P9" s="32"/>
      <c r="Q9" s="32"/>
      <c r="R9" s="31"/>
      <c r="S9" s="58" t="s">
        <v>36</v>
      </c>
      <c r="T9" s="59"/>
      <c r="U9" s="59"/>
      <c r="V9" s="60"/>
      <c r="W9" s="47"/>
      <c r="X9" s="50"/>
      <c r="Y9" s="69" t="s">
        <v>30</v>
      </c>
      <c r="Z9" s="56"/>
      <c r="AA9" s="56"/>
      <c r="AB9" s="46"/>
    </row>
    <row r="10" spans="1:28" ht="71.25" customHeight="1" thickBot="1">
      <c r="A10" s="22"/>
      <c r="B10" s="30"/>
      <c r="C10" s="29"/>
      <c r="D10" s="29"/>
      <c r="E10" s="29"/>
      <c r="F10" s="29"/>
      <c r="G10" s="29"/>
      <c r="H10" s="29"/>
      <c r="I10" s="29"/>
      <c r="J10" s="29" t="s">
        <v>25</v>
      </c>
      <c r="K10" s="28" t="s">
        <v>24</v>
      </c>
      <c r="L10" s="43" t="s">
        <v>35</v>
      </c>
      <c r="M10" s="27" t="s">
        <v>23</v>
      </c>
      <c r="N10" s="25" t="s">
        <v>22</v>
      </c>
      <c r="O10" s="25" t="s">
        <v>21</v>
      </c>
      <c r="P10" s="25" t="s">
        <v>20</v>
      </c>
      <c r="Q10" s="25" t="s">
        <v>19</v>
      </c>
      <c r="R10" s="25" t="s">
        <v>18</v>
      </c>
      <c r="S10" s="26" t="s">
        <v>31</v>
      </c>
      <c r="T10" s="25" t="s">
        <v>17</v>
      </c>
      <c r="U10" s="24" t="s">
        <v>32</v>
      </c>
      <c r="V10" s="23" t="s">
        <v>16</v>
      </c>
      <c r="W10" s="1"/>
      <c r="X10" s="52" t="s">
        <v>38</v>
      </c>
      <c r="Y10" s="51" t="s">
        <v>31</v>
      </c>
      <c r="Z10" s="25" t="s">
        <v>17</v>
      </c>
      <c r="AA10" s="24" t="s">
        <v>32</v>
      </c>
      <c r="AB10" s="49" t="s">
        <v>38</v>
      </c>
    </row>
    <row r="11" spans="1:28" ht="12.75" customHeight="1" thickBot="1">
      <c r="A11" s="22"/>
      <c r="B11" s="21"/>
      <c r="C11" s="20"/>
      <c r="D11" s="20"/>
      <c r="E11" s="20"/>
      <c r="F11" s="56">
        <v>1</v>
      </c>
      <c r="G11" s="56"/>
      <c r="H11" s="56"/>
      <c r="I11" s="56"/>
      <c r="J11" s="57"/>
      <c r="K11" s="17">
        <v>2</v>
      </c>
      <c r="L11" s="19">
        <v>2</v>
      </c>
      <c r="M11" s="17">
        <v>7</v>
      </c>
      <c r="N11" s="17">
        <v>8</v>
      </c>
      <c r="O11" s="17">
        <v>9</v>
      </c>
      <c r="P11" s="17">
        <v>10</v>
      </c>
      <c r="Q11" s="17">
        <v>11</v>
      </c>
      <c r="R11" s="17">
        <v>7</v>
      </c>
      <c r="S11" s="18">
        <v>3</v>
      </c>
      <c r="T11" s="17">
        <v>8</v>
      </c>
      <c r="U11" s="16">
        <v>4</v>
      </c>
      <c r="V11" s="15"/>
      <c r="W11" s="1"/>
      <c r="X11" s="54">
        <v>5</v>
      </c>
      <c r="Y11" s="53">
        <v>6</v>
      </c>
      <c r="Z11" s="17">
        <v>8</v>
      </c>
      <c r="AA11" s="48">
        <v>7</v>
      </c>
      <c r="AB11" s="54">
        <v>8</v>
      </c>
    </row>
    <row r="12" spans="1:28" ht="32.25" customHeight="1" thickBot="1">
      <c r="A12" s="4"/>
      <c r="B12" s="61" t="s">
        <v>15</v>
      </c>
      <c r="C12" s="61"/>
      <c r="D12" s="61"/>
      <c r="E12" s="61"/>
      <c r="F12" s="61"/>
      <c r="G12" s="61"/>
      <c r="H12" s="61"/>
      <c r="I12" s="61"/>
      <c r="J12" s="61"/>
      <c r="K12" s="62"/>
      <c r="L12" s="14" t="s">
        <v>14</v>
      </c>
      <c r="M12" s="63"/>
      <c r="N12" s="63"/>
      <c r="O12" s="63"/>
      <c r="P12" s="63"/>
      <c r="Q12" s="63"/>
      <c r="R12" s="13">
        <v>0</v>
      </c>
      <c r="S12" s="12">
        <v>333289.72264</v>
      </c>
      <c r="T12" s="11"/>
      <c r="U12" s="12">
        <v>326467.90447</v>
      </c>
      <c r="V12" s="11">
        <v>240226.09</v>
      </c>
      <c r="W12" s="10"/>
      <c r="X12" s="84">
        <f>U12*100/S12</f>
        <v>97.95318676016646</v>
      </c>
      <c r="Y12" s="70">
        <v>321231.84316</v>
      </c>
      <c r="Z12" s="71">
        <v>237816.79</v>
      </c>
      <c r="AA12" s="70">
        <v>309526.24621</v>
      </c>
      <c r="AB12" s="82">
        <f aca="true" t="shared" si="0" ref="AB12:AB19">AA12*100/Y12</f>
        <v>96.35602845756183</v>
      </c>
    </row>
    <row r="13" spans="1:28" ht="30.75" customHeight="1" thickBot="1">
      <c r="A13" s="4"/>
      <c r="B13" s="67" t="s">
        <v>13</v>
      </c>
      <c r="C13" s="67"/>
      <c r="D13" s="67"/>
      <c r="E13" s="67"/>
      <c r="F13" s="67"/>
      <c r="G13" s="67"/>
      <c r="H13" s="67"/>
      <c r="I13" s="67"/>
      <c r="J13" s="67"/>
      <c r="K13" s="68"/>
      <c r="L13" s="9" t="s">
        <v>12</v>
      </c>
      <c r="M13" s="55"/>
      <c r="N13" s="55"/>
      <c r="O13" s="55"/>
      <c r="P13" s="55"/>
      <c r="Q13" s="55"/>
      <c r="R13" s="8">
        <v>0</v>
      </c>
      <c r="S13" s="7">
        <v>11004.49835</v>
      </c>
      <c r="T13" s="6"/>
      <c r="U13" s="7">
        <v>10892.08736</v>
      </c>
      <c r="V13" s="6">
        <v>8372.93</v>
      </c>
      <c r="W13" s="5"/>
      <c r="X13" s="84">
        <f aca="true" t="shared" si="1" ref="X13:X21">U13*100/S13</f>
        <v>98.9784996423758</v>
      </c>
      <c r="Y13" s="72">
        <v>16096.03988</v>
      </c>
      <c r="Z13" s="73">
        <v>7127.86</v>
      </c>
      <c r="AA13" s="72">
        <v>15979.95293</v>
      </c>
      <c r="AB13" s="82">
        <f t="shared" si="0"/>
        <v>99.27878564624929</v>
      </c>
    </row>
    <row r="14" spans="1:28" ht="32.25" customHeight="1" thickBot="1">
      <c r="A14" s="4"/>
      <c r="B14" s="67" t="s">
        <v>11</v>
      </c>
      <c r="C14" s="67"/>
      <c r="D14" s="67"/>
      <c r="E14" s="67"/>
      <c r="F14" s="67"/>
      <c r="G14" s="67"/>
      <c r="H14" s="67"/>
      <c r="I14" s="67"/>
      <c r="J14" s="67"/>
      <c r="K14" s="68"/>
      <c r="L14" s="9" t="s">
        <v>10</v>
      </c>
      <c r="M14" s="55"/>
      <c r="N14" s="55"/>
      <c r="O14" s="55"/>
      <c r="P14" s="55"/>
      <c r="Q14" s="55"/>
      <c r="R14" s="8">
        <v>0</v>
      </c>
      <c r="S14" s="7">
        <v>1648.85</v>
      </c>
      <c r="T14" s="6"/>
      <c r="U14" s="7">
        <v>1462.765</v>
      </c>
      <c r="V14" s="6">
        <v>0</v>
      </c>
      <c r="W14" s="5"/>
      <c r="X14" s="84">
        <f t="shared" si="1"/>
        <v>88.71425539012039</v>
      </c>
      <c r="Y14" s="72">
        <v>409.45</v>
      </c>
      <c r="Z14" s="73">
        <v>0</v>
      </c>
      <c r="AA14" s="72">
        <v>390.408</v>
      </c>
      <c r="AB14" s="82">
        <f t="shared" si="0"/>
        <v>95.34937110758335</v>
      </c>
    </row>
    <row r="15" spans="1:28" ht="42.75" customHeight="1" thickBot="1">
      <c r="A15" s="4"/>
      <c r="B15" s="67" t="s">
        <v>9</v>
      </c>
      <c r="C15" s="67"/>
      <c r="D15" s="67"/>
      <c r="E15" s="67"/>
      <c r="F15" s="67"/>
      <c r="G15" s="67"/>
      <c r="H15" s="67"/>
      <c r="I15" s="67"/>
      <c r="J15" s="67"/>
      <c r="K15" s="68"/>
      <c r="L15" s="9" t="s">
        <v>8</v>
      </c>
      <c r="M15" s="55"/>
      <c r="N15" s="55"/>
      <c r="O15" s="55"/>
      <c r="P15" s="55"/>
      <c r="Q15" s="55"/>
      <c r="R15" s="8">
        <v>0</v>
      </c>
      <c r="S15" s="7">
        <v>35.97</v>
      </c>
      <c r="T15" s="6"/>
      <c r="U15" s="7">
        <v>3.51</v>
      </c>
      <c r="V15" s="6">
        <v>0</v>
      </c>
      <c r="W15" s="5"/>
      <c r="X15" s="84">
        <f t="shared" si="1"/>
        <v>9.7581317764804</v>
      </c>
      <c r="Y15" s="72">
        <v>35.6</v>
      </c>
      <c r="Z15" s="73">
        <v>0</v>
      </c>
      <c r="AA15" s="72">
        <v>33.12</v>
      </c>
      <c r="AB15" s="82">
        <f t="shared" si="0"/>
        <v>93.03370786516852</v>
      </c>
    </row>
    <row r="16" spans="1:28" ht="42.75" customHeight="1" thickBot="1">
      <c r="A16" s="4"/>
      <c r="B16" s="67" t="s">
        <v>7</v>
      </c>
      <c r="C16" s="67"/>
      <c r="D16" s="67"/>
      <c r="E16" s="67"/>
      <c r="F16" s="67"/>
      <c r="G16" s="67"/>
      <c r="H16" s="67"/>
      <c r="I16" s="67"/>
      <c r="J16" s="67"/>
      <c r="K16" s="68"/>
      <c r="L16" s="9" t="s">
        <v>6</v>
      </c>
      <c r="M16" s="55"/>
      <c r="N16" s="55"/>
      <c r="O16" s="55"/>
      <c r="P16" s="55"/>
      <c r="Q16" s="55"/>
      <c r="R16" s="8">
        <v>0</v>
      </c>
      <c r="S16" s="7">
        <v>1750</v>
      </c>
      <c r="T16" s="6"/>
      <c r="U16" s="7">
        <v>1749.99965</v>
      </c>
      <c r="V16" s="6">
        <v>180</v>
      </c>
      <c r="W16" s="5"/>
      <c r="X16" s="84">
        <f t="shared" si="1"/>
        <v>99.99998</v>
      </c>
      <c r="Y16" s="72">
        <v>3773.973</v>
      </c>
      <c r="Z16" s="73">
        <v>170</v>
      </c>
      <c r="AA16" s="72">
        <v>3773.973</v>
      </c>
      <c r="AB16" s="82">
        <f t="shared" si="0"/>
        <v>100</v>
      </c>
    </row>
    <row r="17" spans="1:28" ht="42.75" customHeight="1" thickBot="1">
      <c r="A17" s="4"/>
      <c r="B17" s="67" t="s">
        <v>37</v>
      </c>
      <c r="C17" s="67"/>
      <c r="D17" s="67"/>
      <c r="E17" s="67"/>
      <c r="F17" s="67"/>
      <c r="G17" s="67"/>
      <c r="H17" s="67"/>
      <c r="I17" s="67"/>
      <c r="J17" s="67"/>
      <c r="K17" s="68"/>
      <c r="L17" s="9">
        <v>1300000000</v>
      </c>
      <c r="M17" s="55"/>
      <c r="N17" s="55"/>
      <c r="O17" s="55"/>
      <c r="P17" s="55"/>
      <c r="Q17" s="55"/>
      <c r="R17" s="8">
        <v>0</v>
      </c>
      <c r="S17" s="7">
        <v>1853.95</v>
      </c>
      <c r="T17" s="6"/>
      <c r="U17" s="7">
        <v>1835.464</v>
      </c>
      <c r="V17" s="6">
        <v>180</v>
      </c>
      <c r="W17" s="5"/>
      <c r="X17" s="84">
        <f t="shared" si="1"/>
        <v>99.00288573046737</v>
      </c>
      <c r="Y17" s="7">
        <v>0</v>
      </c>
      <c r="Z17" s="6">
        <v>170</v>
      </c>
      <c r="AA17" s="7">
        <v>0</v>
      </c>
      <c r="AB17" s="82">
        <v>0</v>
      </c>
    </row>
    <row r="18" spans="1:28" ht="42.75" customHeight="1" thickBot="1">
      <c r="A18" s="4"/>
      <c r="B18" s="67" t="s">
        <v>5</v>
      </c>
      <c r="C18" s="67"/>
      <c r="D18" s="67"/>
      <c r="E18" s="67"/>
      <c r="F18" s="67"/>
      <c r="G18" s="67"/>
      <c r="H18" s="67"/>
      <c r="I18" s="67"/>
      <c r="J18" s="67"/>
      <c r="K18" s="68"/>
      <c r="L18" s="9" t="s">
        <v>4</v>
      </c>
      <c r="M18" s="55"/>
      <c r="N18" s="55"/>
      <c r="O18" s="55"/>
      <c r="P18" s="55"/>
      <c r="Q18" s="55"/>
      <c r="R18" s="8">
        <v>0</v>
      </c>
      <c r="S18" s="7">
        <v>150</v>
      </c>
      <c r="T18" s="6"/>
      <c r="U18" s="7">
        <v>140.629</v>
      </c>
      <c r="V18" s="6">
        <v>552.8</v>
      </c>
      <c r="W18" s="5"/>
      <c r="X18" s="84">
        <f t="shared" si="1"/>
        <v>93.75266666666667</v>
      </c>
      <c r="Y18" s="72">
        <v>757.597</v>
      </c>
      <c r="Z18" s="73">
        <v>538.4</v>
      </c>
      <c r="AA18" s="72">
        <v>328.28046</v>
      </c>
      <c r="AB18" s="82">
        <f t="shared" si="0"/>
        <v>43.33180569616828</v>
      </c>
    </row>
    <row r="19" spans="1:28" ht="32.25" customHeight="1" thickBot="1">
      <c r="A19" s="4"/>
      <c r="B19" s="67" t="s">
        <v>3</v>
      </c>
      <c r="C19" s="67"/>
      <c r="D19" s="67"/>
      <c r="E19" s="67"/>
      <c r="F19" s="67"/>
      <c r="G19" s="67"/>
      <c r="H19" s="67"/>
      <c r="I19" s="67"/>
      <c r="J19" s="67"/>
      <c r="K19" s="68"/>
      <c r="L19" s="9" t="s">
        <v>2</v>
      </c>
      <c r="M19" s="55"/>
      <c r="N19" s="55"/>
      <c r="O19" s="55"/>
      <c r="P19" s="55"/>
      <c r="Q19" s="55"/>
      <c r="R19" s="8">
        <v>0</v>
      </c>
      <c r="S19" s="7">
        <v>19524.665</v>
      </c>
      <c r="T19" s="6"/>
      <c r="U19" s="7">
        <v>18151.73797</v>
      </c>
      <c r="V19" s="6">
        <v>13861.81</v>
      </c>
      <c r="W19" s="5"/>
      <c r="X19" s="84">
        <f t="shared" si="1"/>
        <v>92.96824283540843</v>
      </c>
      <c r="Y19" s="72">
        <v>18273.629</v>
      </c>
      <c r="Z19" s="73">
        <v>13722.87</v>
      </c>
      <c r="AA19" s="72">
        <v>17401.90639</v>
      </c>
      <c r="AB19" s="82">
        <f t="shared" si="0"/>
        <v>95.22961416147827</v>
      </c>
    </row>
    <row r="20" spans="1:28" ht="23.25" customHeight="1" thickBot="1">
      <c r="A20" s="4"/>
      <c r="B20" s="67" t="s">
        <v>1</v>
      </c>
      <c r="C20" s="74"/>
      <c r="D20" s="74"/>
      <c r="E20" s="74"/>
      <c r="F20" s="74"/>
      <c r="G20" s="74"/>
      <c r="H20" s="74"/>
      <c r="I20" s="74"/>
      <c r="J20" s="74"/>
      <c r="K20" s="77"/>
      <c r="L20" s="78" t="s">
        <v>0</v>
      </c>
      <c r="M20" s="55"/>
      <c r="N20" s="55"/>
      <c r="O20" s="55"/>
      <c r="P20" s="55"/>
      <c r="Q20" s="55"/>
      <c r="R20" s="8">
        <v>0</v>
      </c>
      <c r="S20" s="79">
        <v>124611.032</v>
      </c>
      <c r="T20" s="6"/>
      <c r="U20" s="79">
        <v>117529.062</v>
      </c>
      <c r="V20" s="6">
        <v>43863.68</v>
      </c>
      <c r="W20" s="5"/>
      <c r="X20" s="87">
        <f t="shared" si="1"/>
        <v>94.31673914714068</v>
      </c>
      <c r="Y20" s="81">
        <v>136812.521</v>
      </c>
      <c r="Z20" s="73">
        <v>43213.38</v>
      </c>
      <c r="AA20" s="81">
        <v>113727.96702</v>
      </c>
      <c r="AB20" s="82">
        <f>AA20*100/Y20</f>
        <v>83.1268703980683</v>
      </c>
    </row>
    <row r="21" spans="3:28" ht="18.75" customHeight="1" thickBot="1">
      <c r="C21" s="75"/>
      <c r="D21" s="83" t="s">
        <v>39</v>
      </c>
      <c r="E21" s="76"/>
      <c r="F21" s="76"/>
      <c r="G21" s="76"/>
      <c r="H21" s="76"/>
      <c r="I21" s="76"/>
      <c r="J21" s="76"/>
      <c r="K21" s="76"/>
      <c r="L21" s="80"/>
      <c r="S21" s="85">
        <f>SUM(S12:S20)</f>
        <v>493868.68798999995</v>
      </c>
      <c r="T21" s="85">
        <v>497390.654</v>
      </c>
      <c r="U21" s="85">
        <f>SUM(U12:U20)</f>
        <v>478233.15945000004</v>
      </c>
      <c r="X21" s="88">
        <f t="shared" si="1"/>
        <v>96.83407170362732</v>
      </c>
      <c r="Y21" s="85">
        <v>497390.654</v>
      </c>
      <c r="Z21" s="86"/>
      <c r="AA21" s="85">
        <v>461161.85499</v>
      </c>
      <c r="AB21" s="82">
        <f>AA21*100/Y21</f>
        <v>92.71622843761759</v>
      </c>
    </row>
  </sheetData>
  <mergeCells count="24">
    <mergeCell ref="B18:K18"/>
    <mergeCell ref="M18:Q18"/>
    <mergeCell ref="B17:K17"/>
    <mergeCell ref="J4:AA4"/>
    <mergeCell ref="J5:AB5"/>
    <mergeCell ref="J6:AB6"/>
    <mergeCell ref="B20:K20"/>
    <mergeCell ref="M20:Q20"/>
    <mergeCell ref="Y9:AA9"/>
    <mergeCell ref="B14:K14"/>
    <mergeCell ref="M14:Q14"/>
    <mergeCell ref="B15:K15"/>
    <mergeCell ref="M15:Q15"/>
    <mergeCell ref="B13:K13"/>
    <mergeCell ref="M13:Q13"/>
    <mergeCell ref="B19:K19"/>
    <mergeCell ref="M19:Q19"/>
    <mergeCell ref="B16:K16"/>
    <mergeCell ref="M16:Q16"/>
    <mergeCell ref="M17:Q17"/>
    <mergeCell ref="F11:J11"/>
    <mergeCell ref="S9:V9"/>
    <mergeCell ref="B12:K12"/>
    <mergeCell ref="M12:Q12"/>
  </mergeCells>
  <printOptions/>
  <pageMargins left="0.7480314960629921" right="0.5511811023622047" top="0.3937007874015748" bottom="0.3937007874015748" header="0.5118110236220472" footer="0.5118110236220472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2021-10-08T13:22:38Z</cp:lastPrinted>
  <dcterms:created xsi:type="dcterms:W3CDTF">2021-09-08T06:43:30Z</dcterms:created>
  <dcterms:modified xsi:type="dcterms:W3CDTF">2022-02-11T13:30:59Z</dcterms:modified>
  <cp:category/>
  <cp:version/>
  <cp:contentType/>
  <cp:contentStatus/>
</cp:coreProperties>
</file>