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3520" windowHeight="11220"/>
  </bookViews>
  <sheets>
    <sheet name="Новый_3" sheetId="2" r:id="rId1"/>
  </sheets>
  <definedNames>
    <definedName name="_xlnm.Print_Area" localSheetId="0">Новый_3!$A$1:$T$107</definedName>
  </definedNames>
  <calcPr calcId="144525"/>
</workbook>
</file>

<file path=xl/calcChain.xml><?xml version="1.0" encoding="utf-8"?>
<calcChain xmlns="http://schemas.openxmlformats.org/spreadsheetml/2006/main">
  <c r="R103" i="2" l="1"/>
  <c r="Q103" i="2"/>
  <c r="R16" i="2"/>
  <c r="R88" i="2"/>
  <c r="Q88" i="2"/>
  <c r="R89" i="2"/>
  <c r="R90" i="2"/>
  <c r="R92" i="2"/>
  <c r="Q90" i="2"/>
  <c r="R99" i="2"/>
  <c r="Q99" i="2"/>
  <c r="Q92" i="2"/>
  <c r="R62" i="2"/>
  <c r="R70" i="2"/>
  <c r="Q85" i="2"/>
  <c r="Q86" i="2"/>
  <c r="R77" i="2"/>
  <c r="Q77" i="2"/>
  <c r="R75" i="2"/>
  <c r="Q75" i="2"/>
  <c r="R73" i="2"/>
  <c r="Q73" i="2"/>
  <c r="Q70" i="2"/>
  <c r="Q62" i="2" s="1"/>
  <c r="Q68" i="2"/>
  <c r="Q66" i="2"/>
  <c r="R63" i="2"/>
  <c r="Q63" i="2"/>
  <c r="R60" i="2"/>
  <c r="Q60" i="2"/>
  <c r="R58" i="2"/>
  <c r="R57" i="2" s="1"/>
  <c r="Q58" i="2"/>
  <c r="Q57" i="2" s="1"/>
  <c r="R51" i="2"/>
  <c r="R50" i="2" s="1"/>
  <c r="Q50" i="2"/>
  <c r="Q51" i="2"/>
  <c r="R55" i="2"/>
  <c r="Q55" i="2"/>
  <c r="R45" i="2"/>
  <c r="R44" i="2" s="1"/>
  <c r="Q45" i="2"/>
  <c r="Q44" i="2" s="1"/>
  <c r="Q42" i="2"/>
  <c r="Q35" i="2" s="1"/>
  <c r="Q16" i="2" s="1"/>
  <c r="Q38" i="2"/>
  <c r="Q36" i="2"/>
  <c r="R31" i="2"/>
  <c r="R30" i="2" s="1"/>
  <c r="Q30" i="2"/>
  <c r="Q31" i="2"/>
  <c r="R33" i="2"/>
  <c r="Q33" i="2"/>
  <c r="R24" i="2"/>
  <c r="R23" i="2"/>
  <c r="Q23" i="2"/>
  <c r="Q24" i="2"/>
  <c r="Q26" i="2"/>
  <c r="Q28" i="2"/>
  <c r="R17" i="2"/>
  <c r="R18" i="2"/>
  <c r="Q17" i="2"/>
  <c r="Q18" i="2"/>
  <c r="R38" i="2"/>
  <c r="Q89" i="2" l="1"/>
</calcChain>
</file>

<file path=xl/sharedStrings.xml><?xml version="1.0" encoding="utf-8"?>
<sst xmlns="http://schemas.openxmlformats.org/spreadsheetml/2006/main" count="1032" uniqueCount="254">
  <si>
    <t xml:space="preserve"> </t>
  </si>
  <si>
    <t>Всего доходов:</t>
  </si>
  <si>
    <t>151</t>
  </si>
  <si>
    <t>0000</t>
  </si>
  <si>
    <t>05</t>
  </si>
  <si>
    <t>014</t>
  </si>
  <si>
    <t>04</t>
  </si>
  <si>
    <t>02</t>
  </si>
  <si>
    <t>2</t>
  </si>
  <si>
    <t>039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</si>
  <si>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</si>
  <si>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03920204014050000151</t>
  </si>
  <si>
    <t>00020200000000000000</t>
  </si>
  <si>
    <t>00020000000000000000</t>
  </si>
  <si>
    <t>031</t>
  </si>
  <si>
    <t>03120204014050000151</t>
  </si>
  <si>
    <t>00</t>
  </si>
  <si>
    <t>000</t>
  </si>
  <si>
    <t>00020204000050000151</t>
  </si>
  <si>
    <t>999</t>
  </si>
  <si>
    <t>03</t>
  </si>
  <si>
    <t>040</t>
  </si>
  <si>
    <t>Прочие субвенции бюджетам муниципальных районов</t>
  </si>
  <si>
    <t>04020203999050000151</t>
  </si>
  <si>
    <t>119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</si>
  <si>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</si>
  <si>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03120203119050000151</t>
  </si>
  <si>
    <t>024</t>
  </si>
  <si>
    <t>041</t>
  </si>
  <si>
    <t>Субвенции бюджетам муниципальных районов на выполнение передаваемых полномочий субъектов Российской Федерации</t>
  </si>
  <si>
    <t>04120203024050000151</t>
  </si>
  <si>
    <t>04020203024050000151</t>
  </si>
  <si>
    <t>03120203024050000151</t>
  </si>
  <si>
    <t>015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</si>
  <si>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</si>
  <si>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03120203015050000151</t>
  </si>
  <si>
    <t>00020203000050000151</t>
  </si>
  <si>
    <t>001</t>
  </si>
  <si>
    <t>01</t>
  </si>
  <si>
    <t>Дотации бюджетам муниципальных районов на выравнивание бюджетной обеспеченности</t>
  </si>
  <si>
    <t>03120201001050000151</t>
  </si>
  <si>
    <t>00020201000050000151</t>
  </si>
  <si>
    <t>БЕЗВОЗМЕЗДНЫЕ ПОСТУПЛЕНИЯ</t>
  </si>
  <si>
    <t>180</t>
  </si>
  <si>
    <t>050</t>
  </si>
  <si>
    <t>17</t>
  </si>
  <si>
    <t>1</t>
  </si>
  <si>
    <t>00011700000000000000</t>
  </si>
  <si>
    <t>00010000000000000000</t>
  </si>
  <si>
    <t>Прочие неналоговые доходы бюджетов муниципальных районов</t>
  </si>
  <si>
    <t>04111705050050000180</t>
  </si>
  <si>
    <t>00011705000050000180</t>
  </si>
  <si>
    <t>ПРОЧИЕ НЕНАЛОГОВЫЕ ДОХОДЫ</t>
  </si>
  <si>
    <t>140</t>
  </si>
  <si>
    <t>90</t>
  </si>
  <si>
    <t>16</t>
  </si>
  <si>
    <t>177</t>
  </si>
  <si>
    <t>00011600000000000000</t>
  </si>
  <si>
    <t>17711690050057000140</t>
  </si>
  <si>
    <t>188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</si>
  <si>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</si>
  <si>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18811690050056000140</t>
  </si>
  <si>
    <t>106</t>
  </si>
  <si>
    <t>10611690050056000140</t>
  </si>
  <si>
    <t>076</t>
  </si>
  <si>
    <t>07611690050056000140</t>
  </si>
  <si>
    <t>827</t>
  </si>
  <si>
    <t>Прочие поступления от денежных взысканий (штрафов) и иных сумм в возмещение ущерба, зачисляемые в муниципальные бюджеты</t>
  </si>
  <si>
    <t>82711690050051000140</t>
  </si>
  <si>
    <t>803</t>
  </si>
  <si>
    <t>80311690050050000140</t>
  </si>
  <si>
    <t>03111690050050000140</t>
  </si>
  <si>
    <t>00011690000050000140</t>
  </si>
  <si>
    <t>43</t>
  </si>
  <si>
    <t>18811643000016000140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</si>
  <si>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</si>
  <si>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00011643000010000140</t>
  </si>
  <si>
    <t>28</t>
  </si>
  <si>
    <t>141</t>
  </si>
  <si>
    <t>14111628000016000140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</si>
  <si>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</si>
  <si>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00011628000010000140</t>
  </si>
  <si>
    <t>060</t>
  </si>
  <si>
    <t>25</t>
  </si>
  <si>
    <t>321</t>
  </si>
  <si>
    <t>Денежные взыскания (штрафы) за нарушение земельного законодательства</t>
  </si>
  <si>
    <t>32111625060016000140</t>
  </si>
  <si>
    <t>030</t>
  </si>
  <si>
    <t>80311625030016000140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</si>
  <si>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</si>
  <si>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00011625000010000140</t>
  </si>
  <si>
    <t>21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</si>
  <si>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</si>
  <si>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03111621050050000140</t>
  </si>
  <si>
    <t>00011621000050000140</t>
  </si>
  <si>
    <t>020</t>
  </si>
  <si>
    <t>08</t>
  </si>
  <si>
    <t>18811608020016000140</t>
  </si>
  <si>
    <t>00011608000010000140</t>
  </si>
  <si>
    <t>182</t>
  </si>
  <si>
    <t>Денежные взыскания (штрафы) за административные правонарушения в области налогов и сборов, предусмотренные Кодексом РФ об административных правонарушениях</t>
  </si>
  <si>
    <t>18211603030016000140</t>
  </si>
  <si>
    <t>010</t>
  </si>
  <si>
    <t>Денежные взыскания (штрафы) на нарушение законодательства о налогах и сборах, предусмотренных ст. 116,117,118, п..1, 2 ст 120, 125,126,128,129, 129.1,132,133,134,135,135.1 НК РФ</t>
  </si>
  <si>
    <t>18211603010016000140</t>
  </si>
  <si>
    <t>Денежные взыскания (штрафы) за нарушение законодательства о налогах и сборах</t>
  </si>
  <si>
    <t>00011603000010000140</t>
  </si>
  <si>
    <t>ШТРАФЫ, САНКЦИИ, ВОЗМЕЩЕНИЕ УЩЕРБА</t>
  </si>
  <si>
    <t>430</t>
  </si>
  <si>
    <t>10</t>
  </si>
  <si>
    <t>013</t>
  </si>
  <si>
    <t>06</t>
  </si>
  <si>
    <t>14</t>
  </si>
  <si>
    <t>037</t>
  </si>
  <si>
    <t>00011400000000000000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</si>
  <si>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</si>
  <si>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03711406013100000430</t>
  </si>
  <si>
    <t>00011406000100000430</t>
  </si>
  <si>
    <t>410</t>
  </si>
  <si>
    <t>053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</si>
  <si>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</si>
  <si>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03711402053050000410</t>
  </si>
  <si>
    <t>00011402000050000410</t>
  </si>
  <si>
    <t>ДОХОДЫ ОТ ПРОДАЖИ МАТЕРИАЛЬНЫХ И НЕМАТЕРИАЛЬНЫХ АКТИВОВ</t>
  </si>
  <si>
    <t>130</t>
  </si>
  <si>
    <t>065</t>
  </si>
  <si>
    <t>13</t>
  </si>
  <si>
    <t>00011300000000000000</t>
  </si>
  <si>
    <t>Доходы, поступающие в порядке возмещения расходов, понесенных в связи с эксплуатацией имущества муниципальных районов</t>
  </si>
  <si>
    <t>03111302065050000130</t>
  </si>
  <si>
    <t>00011302000050000130</t>
  </si>
  <si>
    <t>995</t>
  </si>
  <si>
    <t>Прочие доходы от оказания платных услуг (работ) получателями средств бюджетов муниципальных районов</t>
  </si>
  <si>
    <t>04111301995050000130</t>
  </si>
  <si>
    <t>04011301995050000130</t>
  </si>
  <si>
    <t>03111301995050000130</t>
  </si>
  <si>
    <t>00011301000050000130</t>
  </si>
  <si>
    <t>ДОХОДЫ ОТ ОКАЗАНИЯ ПЛАТНЫХ УСЛУГ (РАБОТ) И КОМПЕНСАЦИИ ЗАТРАТ ГОСУДАРСТВА</t>
  </si>
  <si>
    <t>120</t>
  </si>
  <si>
    <t>12</t>
  </si>
  <si>
    <t>048</t>
  </si>
  <si>
    <t>00011200000000000000</t>
  </si>
  <si>
    <t>Плата за размещение отходов производства и потребления</t>
  </si>
  <si>
    <t>04811201040016000120</t>
  </si>
  <si>
    <t>Плата за сброс загрязняющих веществ в водные объекты</t>
  </si>
  <si>
    <t>04811201030016000120</t>
  </si>
  <si>
    <t>Плата за выбросы загрязняющих веществ в атмосферный воздух передвижными объектами</t>
  </si>
  <si>
    <t>04811201020016000120</t>
  </si>
  <si>
    <t>Плата за выбросы загрязняющих веществ в атмосферный воздух стационарными объектами</t>
  </si>
  <si>
    <t>04811201010016000120</t>
  </si>
  <si>
    <t>Плата за негативное воздействие на окружающую среду</t>
  </si>
  <si>
    <t>00011201000010000120</t>
  </si>
  <si>
    <t>ПЛАТЕЖИ ПРИ ПОЛЬЗОВАНИИ ПРИРОДНЫМИ РЕСУРСАМИ</t>
  </si>
  <si>
    <t>045</t>
  </si>
  <si>
    <t>09</t>
  </si>
  <si>
    <t>11</t>
  </si>
  <si>
    <t>00011100000000000000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</si>
  <si>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</si>
  <si>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03111109045050000120</t>
  </si>
  <si>
    <t>00011109000050000120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</si>
  <si>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</si>
  <si>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</si>
  <si>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</si>
  <si>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075</t>
  </si>
  <si>
    <t>Доходы от сдачи в аренду имущества, составляющего казну муниципальных районов (за исключением земельных участков)</t>
  </si>
  <si>
    <t>03711105075050000120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</si>
  <si>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</si>
  <si>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03111103050050000120</t>
  </si>
  <si>
    <t>00011103000050000120</t>
  </si>
  <si>
    <t>ДОХОДЫ ОТ ИСПОЛЬЗОВАНИЯ ИМУЩЕСТВА, НАХОДЯЩЕГОСЯ В ГОСУДАРСТВЕННОЙ И МУНИЦИПАЛЬНОЙ СОБСТВЕННОСТИ</t>
  </si>
  <si>
    <t>110</t>
  </si>
  <si>
    <t>150</t>
  </si>
  <si>
    <t>07</t>
  </si>
  <si>
    <t>00010800000000000000</t>
  </si>
  <si>
    <t>Госпошлина за выдачу разрешения на установку рекламной продукции</t>
  </si>
  <si>
    <t>03110807150011000110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</si>
  <si>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</si>
  <si>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00010807000010000110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</si>
  <si>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</si>
  <si>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18210803010011000110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</si>
  <si>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</si>
  <si>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</si>
  <si>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</t>
  </si>
  <si>
    <t>00010500000000000000</t>
  </si>
  <si>
    <t>Налог, взимаемый в связи с применением патентной системы налогообложения, зачисляемый в бюджеты муниципальных районов</t>
  </si>
  <si>
    <t>18210504020021000110</t>
  </si>
  <si>
    <t>Налог, взимаемый в связи с применением патентной системы налогообложения</t>
  </si>
  <si>
    <t>00010504000020000110</t>
  </si>
  <si>
    <t>Единый сельскохозяйственный налог</t>
  </si>
  <si>
    <t>18210503010011000110</t>
  </si>
  <si>
    <t>00010503000010000110</t>
  </si>
  <si>
    <t>Единый налог на вмененный доход для отдельных видов деятельности</t>
  </si>
  <si>
    <t>18210502010021000110</t>
  </si>
  <si>
    <t>00010502000020000110</t>
  </si>
  <si>
    <t>НАЛОГИ НА СОВОКУПНЫЙ ДОХОД</t>
  </si>
  <si>
    <t>00010100000000000000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</si>
  <si>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 Налогового кодекса Российской Федерации</t>
  </si>
  <si>
    <t>18210102040011000110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</si>
  <si>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</si>
  <si>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</si>
  <si>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</si>
  <si>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</si>
  <si>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</si>
  <si>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</si>
  <si>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Налог на доходы физических лиц</t>
  </si>
  <si>
    <t>00010102000010000110</t>
  </si>
  <si>
    <t>НАЛОГИ НА ПРИБЫЛЬ, ДОХОДЫ</t>
  </si>
  <si>
    <t>НАЛОГОВЫЕ И НЕНАЛОГОВЫЕ ДОХОДЫ</t>
  </si>
  <si>
    <t>IV квартал</t>
  </si>
  <si>
    <t>III квартал</t>
  </si>
  <si>
    <t>II квартал</t>
  </si>
  <si>
    <t>I квартал</t>
  </si>
  <si>
    <t>аналитическая группа подвида доходов бюджетов</t>
  </si>
  <si>
    <t>группа подвида доходов бюджетов</t>
  </si>
  <si>
    <t>элемент доходов</t>
  </si>
  <si>
    <t>подстатья доходов</t>
  </si>
  <si>
    <t>статья доходов</t>
  </si>
  <si>
    <t>подгруппа доходов</t>
  </si>
  <si>
    <t>группа доходов</t>
  </si>
  <si>
    <t>Номер строки</t>
  </si>
  <si>
    <t>в том числе</t>
  </si>
  <si>
    <t>Сумма дохода, тыс.руб.</t>
  </si>
  <si>
    <t>Прогноз 2015 года</t>
  </si>
  <si>
    <t>Код подвида доходов бюджетов</t>
  </si>
  <si>
    <t>Код видов доходов бюджетов</t>
  </si>
  <si>
    <t>Код главного администратора доходов</t>
  </si>
  <si>
    <t>Наименование групп,подгрупп,статей,подстатей,элементов,программ(подпрограмм),кодов экономической классификации доходов</t>
  </si>
  <si>
    <t xml:space="preserve">по ОКЕИ </t>
  </si>
  <si>
    <t xml:space="preserve">Прогнозируемые поступления доходов бюджета  Лахденпохского муниципального района </t>
  </si>
  <si>
    <t>к пояснительной записке к бюджету</t>
  </si>
  <si>
    <t>Лахденпохского муниципального района</t>
  </si>
  <si>
    <t>на 2017 год и на плановый период 2018 и 2019 годов.</t>
  </si>
  <si>
    <t xml:space="preserve">Проценты, полученные от предоставления бюджетных кредитов внутри страны
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</si>
  <si>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</si>
  <si>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 от компенсации затрат государства
</t>
  </si>
  <si>
    <t xml:space="preserve">Доходы от оказания платных услуг (работ)
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</si>
  <si>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</si>
  <si>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</si>
  <si>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табачной продукции
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</si>
  <si>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
</t>
  </si>
  <si>
    <t xml:space="preserve">Денежные взыскания (штрафы) и иные суммы, взыскиваемые с лиц, виновных в совершении преступлений, и в возмещение ущерба имуществу
</t>
  </si>
  <si>
    <t xml:space="preserve">Денежные взыскания (штрафы) за нарушение законодательства Российской Федерации об охране и использовании животного мира
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</si>
  <si>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
</t>
  </si>
  <si>
    <t xml:space="preserve"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
</t>
  </si>
  <si>
    <t xml:space="preserve">Прочие поступления от денежных взысканий (штрафов) и иных сумм в возмещение ущерба
</t>
  </si>
  <si>
    <t xml:space="preserve">Прочие неналоговые доходы
</t>
  </si>
  <si>
    <t xml:space="preserve">БЕЗВОЗМЕЗДНЫЕ ПОСТУПЛЕНИЯ ОТ ДРУГИХ БЮДЖЕТОВ БЮДЖЕТНОЙ СИСТЕМЫ РОССИЙСКОЙ ФЕДЕРАЦИИ
</t>
  </si>
  <si>
    <t xml:space="preserve">Дотации на выравнивание бюджетной обеспеченности
</t>
  </si>
  <si>
    <t xml:space="preserve">Субвенции бюджетам бюджетной системы Российской Федерации
</t>
  </si>
  <si>
    <t xml:space="preserve">Иные межбюджетные трансферты
</t>
  </si>
  <si>
    <t>в соответствии с классификацией доходов бюджетов на плановый период 2018 и 2019 годов</t>
  </si>
  <si>
    <t>2018 год</t>
  </si>
  <si>
    <t>2019 год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</si>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</sst>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;0.00"/>
  </numFmts>
  <fonts count="18">
    <font>
      <sz val="11"/>
      <color theme="1"/>
      <name val="Arial"/>
      <family val="2"/>
      <charset val="204"/>
    </font>
    <font>
      <sz val="10"/>
      <name val="Arial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"/>
      <charset val="204"/>
    </font>
    <font>
      <b/>
      <sz val="14"/>
      <name val="Arial Cyr"/>
      <charset val="204"/>
    </font>
    <font>
      <b/>
      <sz val="9"/>
      <name val="Arial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9"/>
      <name val="Arial"/>
      <charset val="204"/>
    </font>
    <font>
      <sz val="8"/>
      <name val="Arial"/>
      <charset val="204"/>
    </font>
    <font>
      <sz val="11"/>
      <name val="Arial"/>
      <charset val="204"/>
    </font>
    <font>
      <sz val="11"/>
      <name val="Arial Cyr"/>
      <charset val="204"/>
    </font>
    <font>
      <sz val="9"/>
      <name val="Arial Cyr"/>
      <charset val="204"/>
    </font>
    <font>
      <u/>
      <sz val="8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0" xfId="1" applyFont="1" applyFill="1" applyAlignment="1" applyProtection="1">
      <protection hidden="1"/>
    </xf>
    <xf numFmtId="0" fontId="5" fillId="0" borderId="0" xfId="1" applyFont="1" applyFill="1" applyAlignment="1" applyProtection="1">
      <protection hidden="1"/>
    </xf>
    <xf numFmtId="164" fontId="5" fillId="0" borderId="1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164" fontId="5" fillId="0" borderId="3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1" fillId="0" borderId="0" xfId="1" applyFont="1" applyFill="1" applyAlignment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4" fontId="7" fillId="0" borderId="5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alignment wrapText="1"/>
      <protection hidden="1"/>
    </xf>
    <xf numFmtId="164" fontId="2" fillId="0" borderId="9" xfId="1" applyNumberFormat="1" applyFont="1" applyFill="1" applyBorder="1" applyAlignment="1" applyProtection="1">
      <protection hidden="1"/>
    </xf>
    <xf numFmtId="0" fontId="9" fillId="0" borderId="9" xfId="1" applyNumberFormat="1" applyFont="1" applyFill="1" applyBorder="1" applyAlignment="1" applyProtection="1">
      <alignment horizontal="left" wrapText="1"/>
      <protection hidden="1"/>
    </xf>
    <xf numFmtId="164" fontId="2" fillId="0" borderId="13" xfId="1" applyNumberFormat="1" applyFont="1" applyFill="1" applyBorder="1" applyAlignment="1" applyProtection="1">
      <alignment wrapText="1"/>
      <protection hidden="1"/>
    </xf>
    <xf numFmtId="164" fontId="2" fillId="0" borderId="13" xfId="1" applyNumberFormat="1" applyFont="1" applyFill="1" applyBorder="1" applyAlignment="1" applyProtection="1">
      <protection hidden="1"/>
    </xf>
    <xf numFmtId="0" fontId="9" fillId="0" borderId="13" xfId="1" applyNumberFormat="1" applyFont="1" applyFill="1" applyBorder="1" applyAlignment="1" applyProtection="1">
      <alignment horizontal="left" wrapText="1"/>
      <protection hidden="1"/>
    </xf>
    <xf numFmtId="0" fontId="9" fillId="0" borderId="19" xfId="1" applyNumberFormat="1" applyFont="1" applyFill="1" applyBorder="1" applyAlignment="1" applyProtection="1">
      <alignment horizontal="left" wrapText="1"/>
      <protection hidden="1"/>
    </xf>
    <xf numFmtId="0" fontId="9" fillId="0" borderId="24" xfId="1" applyNumberFormat="1" applyFont="1" applyFill="1" applyBorder="1" applyAlignment="1" applyProtection="1">
      <alignment horizontal="left" wrapText="1"/>
      <protection hidden="1"/>
    </xf>
    <xf numFmtId="0" fontId="9" fillId="0" borderId="20" xfId="1" applyNumberFormat="1" applyFont="1" applyFill="1" applyBorder="1" applyAlignment="1" applyProtection="1">
      <alignment horizontal="left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2" fillId="0" borderId="0" xfId="1" applyNumberFormat="1" applyFont="1" applyFill="1" applyAlignment="1" applyProtection="1">
      <protection hidden="1"/>
    </xf>
    <xf numFmtId="0" fontId="12" fillId="0" borderId="9" xfId="1" applyNumberFormat="1" applyFont="1" applyFill="1" applyBorder="1" applyAlignment="1" applyProtection="1">
      <protection hidden="1"/>
    </xf>
    <xf numFmtId="0" fontId="12" fillId="0" borderId="0" xfId="1" applyNumberFormat="1" applyFont="1" applyFill="1" applyAlignment="1" applyProtection="1">
      <alignment horizontal="right"/>
      <protection hidden="1"/>
    </xf>
    <xf numFmtId="0" fontId="13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14" fillId="0" borderId="0" xfId="1" applyFont="1" applyProtection="1">
      <protection hidden="1"/>
    </xf>
    <xf numFmtId="0" fontId="1" fillId="0" borderId="0" xfId="1" applyAlignment="1" applyProtection="1">
      <alignment horizontal="right"/>
      <protection hidden="1"/>
    </xf>
    <xf numFmtId="49" fontId="6" fillId="0" borderId="19" xfId="1" applyNumberFormat="1" applyFont="1" applyFill="1" applyBorder="1" applyAlignment="1" applyProtection="1">
      <alignment horizontal="left" vertical="top" wrapText="1"/>
      <protection hidden="1"/>
    </xf>
    <xf numFmtId="0" fontId="9" fillId="0" borderId="16" xfId="1" applyNumberFormat="1" applyFont="1" applyFill="1" applyBorder="1" applyAlignment="1" applyProtection="1">
      <alignment horizontal="left" vertical="top" wrapText="1"/>
      <protection hidden="1"/>
    </xf>
    <xf numFmtId="0" fontId="16" fillId="0" borderId="19" xfId="1" applyNumberFormat="1" applyFont="1" applyFill="1" applyBorder="1" applyAlignment="1" applyProtection="1">
      <alignment horizontal="left" vertical="top" wrapText="1"/>
      <protection hidden="1"/>
    </xf>
    <xf numFmtId="0" fontId="6" fillId="0" borderId="24" xfId="1" applyNumberFormat="1" applyFont="1" applyFill="1" applyBorder="1" applyAlignment="1" applyProtection="1">
      <alignment horizontal="left" vertical="top" wrapText="1"/>
      <protection hidden="1"/>
    </xf>
    <xf numFmtId="0" fontId="6" fillId="0" borderId="21" xfId="1" applyNumberFormat="1" applyFont="1" applyFill="1" applyBorder="1" applyAlignment="1" applyProtection="1">
      <alignment horizontal="right" vertical="top"/>
      <protection hidden="1"/>
    </xf>
    <xf numFmtId="49" fontId="6" fillId="0" borderId="21" xfId="1" applyNumberFormat="1" applyFont="1" applyFill="1" applyBorder="1" applyAlignment="1" applyProtection="1">
      <alignment horizontal="right" vertical="top"/>
      <protection hidden="1"/>
    </xf>
    <xf numFmtId="0" fontId="6" fillId="0" borderId="23" xfId="1" applyNumberFormat="1" applyFont="1" applyFill="1" applyBorder="1" applyAlignment="1" applyProtection="1">
      <alignment horizontal="right" vertical="top"/>
      <protection hidden="1"/>
    </xf>
    <xf numFmtId="164" fontId="9" fillId="0" borderId="22" xfId="1" applyNumberFormat="1" applyFont="1" applyFill="1" applyBorder="1" applyAlignment="1" applyProtection="1">
      <alignment vertical="top"/>
      <protection hidden="1"/>
    </xf>
    <xf numFmtId="0" fontId="6" fillId="0" borderId="19" xfId="1" applyNumberFormat="1" applyFont="1" applyFill="1" applyBorder="1" applyAlignment="1" applyProtection="1">
      <alignment horizontal="left" vertical="top" wrapText="1"/>
      <protection hidden="1"/>
    </xf>
    <xf numFmtId="0" fontId="6" fillId="0" borderId="17" xfId="1" applyNumberFormat="1" applyFont="1" applyFill="1" applyBorder="1" applyAlignment="1" applyProtection="1">
      <alignment horizontal="right" vertical="top"/>
      <protection hidden="1"/>
    </xf>
    <xf numFmtId="49" fontId="6" fillId="0" borderId="17" xfId="1" applyNumberFormat="1" applyFont="1" applyFill="1" applyBorder="1" applyAlignment="1" applyProtection="1">
      <alignment horizontal="right" vertical="top"/>
      <protection hidden="1"/>
    </xf>
    <xf numFmtId="0" fontId="6" fillId="0" borderId="15" xfId="1" applyNumberFormat="1" applyFont="1" applyFill="1" applyBorder="1" applyAlignment="1" applyProtection="1">
      <alignment horizontal="right" vertical="top"/>
      <protection hidden="1"/>
    </xf>
    <xf numFmtId="164" fontId="9" fillId="0" borderId="18" xfId="1" applyNumberFormat="1" applyFont="1" applyFill="1" applyBorder="1" applyAlignment="1" applyProtection="1">
      <alignment vertical="top"/>
      <protection hidden="1"/>
    </xf>
    <xf numFmtId="0" fontId="9" fillId="0" borderId="15" xfId="1" applyNumberFormat="1" applyFont="1" applyFill="1" applyBorder="1" applyAlignment="1" applyProtection="1">
      <alignment horizontal="left" vertical="top" wrapText="1"/>
      <protection hidden="1"/>
    </xf>
    <xf numFmtId="0" fontId="9" fillId="0" borderId="15" xfId="1" applyNumberFormat="1" applyFont="1" applyFill="1" applyBorder="1" applyAlignment="1" applyProtection="1">
      <alignment horizontal="right" vertical="top"/>
      <protection hidden="1"/>
    </xf>
    <xf numFmtId="49" fontId="15" fillId="0" borderId="15" xfId="1" applyNumberFormat="1" applyFont="1" applyFill="1" applyBorder="1" applyAlignment="1" applyProtection="1">
      <alignment horizontal="right" vertical="top"/>
      <protection hidden="1"/>
    </xf>
    <xf numFmtId="164" fontId="9" fillId="0" borderId="15" xfId="1" applyNumberFormat="1" applyFont="1" applyFill="1" applyBorder="1" applyAlignment="1" applyProtection="1">
      <alignment vertical="top"/>
      <protection hidden="1"/>
    </xf>
    <xf numFmtId="49" fontId="9" fillId="0" borderId="15" xfId="1" applyNumberFormat="1" applyFont="1" applyFill="1" applyBorder="1" applyAlignment="1" applyProtection="1">
      <alignment horizontal="right" vertical="top"/>
      <protection hidden="1"/>
    </xf>
    <xf numFmtId="0" fontId="9" fillId="0" borderId="17" xfId="1" applyNumberFormat="1" applyFont="1" applyFill="1" applyBorder="1" applyAlignment="1" applyProtection="1">
      <alignment horizontal="left" vertical="top" wrapText="1"/>
      <protection hidden="1"/>
    </xf>
    <xf numFmtId="0" fontId="9" fillId="0" borderId="12" xfId="1" applyNumberFormat="1" applyFont="1" applyFill="1" applyBorder="1" applyAlignment="1" applyProtection="1">
      <alignment horizontal="left" vertical="top" wrapText="1"/>
      <protection hidden="1"/>
    </xf>
    <xf numFmtId="0" fontId="9" fillId="0" borderId="11" xfId="1" applyNumberFormat="1" applyFont="1" applyFill="1" applyBorder="1" applyAlignment="1" applyProtection="1">
      <alignment horizontal="left" vertical="top" wrapText="1"/>
      <protection hidden="1"/>
    </xf>
    <xf numFmtId="0" fontId="9" fillId="0" borderId="11" xfId="1" applyNumberFormat="1" applyFont="1" applyFill="1" applyBorder="1" applyAlignment="1" applyProtection="1">
      <alignment horizontal="right" vertical="top"/>
      <protection hidden="1"/>
    </xf>
    <xf numFmtId="49" fontId="9" fillId="0" borderId="11" xfId="1" applyNumberFormat="1" applyFont="1" applyFill="1" applyBorder="1" applyAlignment="1" applyProtection="1">
      <alignment horizontal="right" vertical="top"/>
      <protection hidden="1"/>
    </xf>
    <xf numFmtId="164" fontId="9" fillId="0" borderId="11" xfId="1" applyNumberFormat="1" applyFont="1" applyFill="1" applyBorder="1" applyAlignment="1" applyProtection="1">
      <alignment vertical="top"/>
      <protection hidden="1"/>
    </xf>
    <xf numFmtId="0" fontId="7" fillId="0" borderId="6" xfId="1" applyNumberFormat="1" applyFont="1" applyFill="1" applyBorder="1" applyAlignment="1" applyProtection="1">
      <alignment horizontal="right" vertical="top"/>
      <protection hidden="1"/>
    </xf>
    <xf numFmtId="4" fontId="7" fillId="0" borderId="6" xfId="1" applyNumberFormat="1" applyFont="1" applyFill="1" applyBorder="1" applyAlignment="1" applyProtection="1">
      <alignment vertical="top"/>
      <protection hidden="1"/>
    </xf>
    <xf numFmtId="0" fontId="7" fillId="0" borderId="29" xfId="1" applyNumberFormat="1" applyFont="1" applyFill="1" applyBorder="1" applyAlignment="1" applyProtection="1">
      <alignment vertical="top"/>
      <protection hidden="1"/>
    </xf>
    <xf numFmtId="0" fontId="5" fillId="0" borderId="3" xfId="1" applyNumberFormat="1" applyFont="1" applyFill="1" applyBorder="1" applyAlignment="1" applyProtection="1">
      <alignment vertical="top"/>
      <protection hidden="1"/>
    </xf>
    <xf numFmtId="0" fontId="8" fillId="0" borderId="3" xfId="1" applyNumberFormat="1" applyFont="1" applyFill="1" applyBorder="1" applyAlignment="1" applyProtection="1">
      <alignment vertical="top"/>
      <protection hidden="1"/>
    </xf>
    <xf numFmtId="0" fontId="8" fillId="0" borderId="34" xfId="1" applyNumberFormat="1" applyFont="1" applyFill="1" applyBorder="1" applyAlignment="1" applyProtection="1">
      <alignment vertical="top"/>
      <protection hidden="1"/>
    </xf>
    <xf numFmtId="164" fontId="7" fillId="0" borderId="27" xfId="1" applyNumberFormat="1" applyFont="1" applyFill="1" applyBorder="1" applyAlignment="1" applyProtection="1">
      <alignment vertical="top"/>
      <protection hidden="1"/>
    </xf>
    <xf numFmtId="0" fontId="15" fillId="0" borderId="16" xfId="1" applyNumberFormat="1" applyFont="1" applyFill="1" applyBorder="1" applyAlignment="1" applyProtection="1">
      <alignment horizontal="left" vertical="top" wrapText="1"/>
      <protection hidden="1"/>
    </xf>
    <xf numFmtId="0" fontId="9" fillId="0" borderId="35" xfId="1" applyNumberFormat="1" applyFont="1" applyFill="1" applyBorder="1" applyAlignment="1" applyProtection="1">
      <alignment horizontal="left" wrapText="1"/>
      <protection hidden="1"/>
    </xf>
    <xf numFmtId="164" fontId="2" fillId="0" borderId="36" xfId="1" applyNumberFormat="1" applyFont="1" applyFill="1" applyBorder="1" applyAlignment="1" applyProtection="1">
      <protection hidden="1"/>
    </xf>
    <xf numFmtId="164" fontId="2" fillId="0" borderId="37" xfId="1" applyNumberFormat="1" applyFont="1" applyFill="1" applyBorder="1" applyAlignment="1" applyProtection="1">
      <protection hidden="1"/>
    </xf>
    <xf numFmtId="4" fontId="7" fillId="0" borderId="38" xfId="1" applyNumberFormat="1" applyFont="1" applyFill="1" applyBorder="1" applyAlignment="1" applyProtection="1">
      <protection hidden="1"/>
    </xf>
    <xf numFmtId="0" fontId="2" fillId="0" borderId="28" xfId="1" applyFont="1" applyBorder="1" applyProtection="1">
      <protection hidden="1"/>
    </xf>
    <xf numFmtId="0" fontId="7" fillId="0" borderId="4" xfId="1" applyNumberFormat="1" applyFont="1" applyFill="1" applyBorder="1" applyAlignment="1" applyProtection="1">
      <alignment vertical="top"/>
      <protection hidden="1"/>
    </xf>
    <xf numFmtId="0" fontId="7" fillId="0" borderId="0" xfId="1" applyNumberFormat="1" applyFont="1" applyFill="1" applyBorder="1" applyAlignment="1" applyProtection="1">
      <alignment vertical="top"/>
      <protection hidden="1"/>
    </xf>
    <xf numFmtId="0" fontId="7" fillId="0" borderId="0" xfId="1" applyNumberFormat="1" applyFont="1" applyFill="1" applyBorder="1" applyAlignment="1" applyProtection="1">
      <alignment horizontal="right" vertical="top"/>
      <protection hidden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4" fontId="6" fillId="0" borderId="39" xfId="1" applyNumberFormat="1" applyFont="1" applyFill="1" applyBorder="1" applyAlignment="1" applyProtection="1">
      <alignment horizontal="right" vertical="top"/>
      <protection hidden="1"/>
    </xf>
    <xf numFmtId="4" fontId="6" fillId="0" borderId="14" xfId="1" applyNumberFormat="1" applyFont="1" applyFill="1" applyBorder="1" applyAlignment="1" applyProtection="1">
      <alignment horizontal="right" vertical="top"/>
      <protection hidden="1"/>
    </xf>
    <xf numFmtId="4" fontId="9" fillId="0" borderId="17" xfId="1" applyNumberFormat="1" applyFont="1" applyFill="1" applyBorder="1" applyAlignment="1" applyProtection="1">
      <alignment horizontal="right" vertical="top"/>
      <protection hidden="1"/>
    </xf>
    <xf numFmtId="4" fontId="9" fillId="0" borderId="14" xfId="1" applyNumberFormat="1" applyFont="1" applyFill="1" applyBorder="1" applyAlignment="1" applyProtection="1">
      <alignment horizontal="right" vertical="top"/>
      <protection hidden="1"/>
    </xf>
    <xf numFmtId="4" fontId="9" fillId="0" borderId="40" xfId="1" applyNumberFormat="1" applyFont="1" applyFill="1" applyBorder="1" applyAlignment="1" applyProtection="1">
      <alignment horizontal="right" vertical="top"/>
      <protection hidden="1"/>
    </xf>
    <xf numFmtId="4" fontId="9" fillId="0" borderId="10" xfId="1" applyNumberFormat="1" applyFont="1" applyFill="1" applyBorder="1" applyAlignment="1" applyProtection="1">
      <alignment horizontal="right" vertical="top"/>
      <protection hidden="1"/>
    </xf>
    <xf numFmtId="4" fontId="7" fillId="0" borderId="0" xfId="1" applyNumberFormat="1" applyFont="1" applyFill="1" applyBorder="1" applyAlignment="1" applyProtection="1">
      <alignment horizontal="right" vertical="top"/>
      <protection hidden="1"/>
    </xf>
    <xf numFmtId="4" fontId="1" fillId="0" borderId="8" xfId="1" applyNumberFormat="1" applyBorder="1" applyAlignment="1" applyProtection="1">
      <alignment horizontal="right" vertical="top"/>
      <protection hidden="1"/>
    </xf>
    <xf numFmtId="4" fontId="7" fillId="0" borderId="27" xfId="1" applyNumberFormat="1" applyFont="1" applyFill="1" applyBorder="1" applyAlignment="1" applyProtection="1">
      <alignment horizontal="right" vertical="top"/>
      <protection hidden="1"/>
    </xf>
    <xf numFmtId="4" fontId="6" fillId="0" borderId="27" xfId="1" applyNumberFormat="1" applyFont="1" applyFill="1" applyBorder="1" applyAlignment="1" applyProtection="1">
      <alignment horizontal="right" vertical="top"/>
      <protection hidden="1"/>
    </xf>
    <xf numFmtId="4" fontId="16" fillId="0" borderId="18" xfId="1" applyNumberFormat="1" applyFont="1" applyFill="1" applyBorder="1" applyAlignment="1" applyProtection="1">
      <alignment horizontal="right" vertical="top"/>
      <protection hidden="1"/>
    </xf>
    <xf numFmtId="4" fontId="16" fillId="0" borderId="14" xfId="1" applyNumberFormat="1" applyFont="1" applyFill="1" applyBorder="1" applyAlignment="1" applyProtection="1">
      <alignment horizontal="right" vertical="top"/>
      <protection hidden="1"/>
    </xf>
    <xf numFmtId="4" fontId="16" fillId="0" borderId="22" xfId="1" applyNumberFormat="1" applyFont="1" applyFill="1" applyBorder="1" applyAlignment="1" applyProtection="1">
      <alignment horizontal="right" vertical="top"/>
      <protection hidden="1"/>
    </xf>
    <xf numFmtId="4" fontId="15" fillId="0" borderId="17" xfId="1" applyNumberFormat="1" applyFont="1" applyFill="1" applyBorder="1" applyAlignment="1" applyProtection="1">
      <alignment horizontal="right" vertical="top"/>
      <protection hidden="1"/>
    </xf>
    <xf numFmtId="0" fontId="8" fillId="0" borderId="0" xfId="1" applyNumberFormat="1" applyFont="1" applyFill="1" applyAlignment="1" applyProtection="1">
      <alignment horizontal="center" vertical="top" wrapText="1"/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1" applyNumberFormat="1" applyFont="1" applyFill="1" applyBorder="1" applyAlignment="1" applyProtection="1">
      <alignment horizontal="center" vertical="center"/>
      <protection hidden="1"/>
    </xf>
    <xf numFmtId="0" fontId="3" fillId="0" borderId="25" xfId="1" applyNumberFormat="1" applyFont="1" applyFill="1" applyBorder="1" applyAlignment="1" applyProtection="1">
      <alignment horizontal="center" vertic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26" xfId="1" applyNumberFormat="1" applyFont="1" applyFill="1" applyBorder="1" applyAlignment="1" applyProtection="1">
      <alignment horizontal="center" vertical="center"/>
      <protection hidden="1"/>
    </xf>
    <xf numFmtId="0" fontId="3" fillId="0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32" xfId="1" applyNumberFormat="1" applyFont="1" applyFill="1" applyBorder="1" applyAlignment="1" applyProtection="1">
      <alignment horizontal="center" wrapText="1"/>
      <protection hidden="1"/>
    </xf>
    <xf numFmtId="0" fontId="3" fillId="0" borderId="20" xfId="1" applyNumberFormat="1" applyFont="1" applyFill="1" applyBorder="1" applyAlignment="1" applyProtection="1">
      <alignment horizont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3" xfId="1" applyNumberFormat="1" applyFont="1" applyFill="1" applyBorder="1" applyAlignment="1" applyProtection="1">
      <alignment horizontal="left" vertical="top" wrapText="1"/>
      <protection hidden="1"/>
    </xf>
    <xf numFmtId="0" fontId="6" fillId="0" borderId="21" xfId="1" applyNumberFormat="1" applyFont="1" applyFill="1" applyBorder="1" applyAlignment="1" applyProtection="1">
      <alignment horizontal="left" vertical="top" wrapText="1"/>
      <protection hidden="1"/>
    </xf>
    <xf numFmtId="164" fontId="6" fillId="0" borderId="32" xfId="1" applyNumberFormat="1" applyFont="1" applyFill="1" applyBorder="1" applyAlignment="1" applyProtection="1">
      <protection hidden="1"/>
    </xf>
    <xf numFmtId="164" fontId="6" fillId="0" borderId="20" xfId="1" applyNumberFormat="1" applyFont="1" applyFill="1" applyBorder="1" applyAlignment="1" applyProtection="1">
      <protection hidden="1"/>
    </xf>
    <xf numFmtId="0" fontId="6" fillId="0" borderId="15" xfId="1" applyNumberFormat="1" applyFont="1" applyFill="1" applyBorder="1" applyAlignment="1" applyProtection="1">
      <alignment horizontal="left" vertical="top" wrapText="1"/>
      <protection hidden="1"/>
    </xf>
    <xf numFmtId="0" fontId="6" fillId="0" borderId="17" xfId="1" applyNumberFormat="1" applyFont="1" applyFill="1" applyBorder="1" applyAlignment="1" applyProtection="1">
      <alignment horizontal="left" vertical="top" wrapText="1"/>
      <protection hidden="1"/>
    </xf>
    <xf numFmtId="164" fontId="6" fillId="0" borderId="36" xfId="1" applyNumberFormat="1" applyFont="1" applyFill="1" applyBorder="1" applyAlignment="1" applyProtection="1">
      <protection hidden="1"/>
    </xf>
    <xf numFmtId="164" fontId="6" fillId="0" borderId="13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7"/>
  <sheetViews>
    <sheetView showGridLines="0" tabSelected="1" topLeftCell="C1" zoomScaleNormal="100" workbookViewId="0">
      <selection activeCell="R2" sqref="R2"/>
    </sheetView>
  </sheetViews>
  <sheetFormatPr defaultColWidth="8" defaultRowHeight="12.75"/>
  <cols>
    <col min="1" max="2" width="0" style="1" hidden="1" customWidth="1"/>
    <col min="3" max="3" width="50" style="1" customWidth="1"/>
    <col min="4" max="7" width="0" style="1" hidden="1" customWidth="1"/>
    <col min="8" max="8" width="8" style="1" customWidth="1"/>
    <col min="9" max="9" width="6" style="1" customWidth="1"/>
    <col min="10" max="10" width="6.25" style="1" customWidth="1"/>
    <col min="11" max="11" width="6.875" style="1" customWidth="1"/>
    <col min="12" max="12" width="8" style="1" customWidth="1"/>
    <col min="13" max="13" width="6.875" style="1" customWidth="1"/>
    <col min="14" max="15" width="8" style="1" customWidth="1"/>
    <col min="16" max="16" width="0" style="1" hidden="1" customWidth="1"/>
    <col min="17" max="17" width="10.5" style="1" customWidth="1"/>
    <col min="18" max="18" width="11.125" style="1" customWidth="1"/>
    <col min="19" max="22" width="0" style="1" hidden="1" customWidth="1"/>
    <col min="23" max="30" width="0.75" style="1" customWidth="1"/>
    <col min="31" max="256" width="8" style="1" customWidth="1"/>
    <col min="257" max="16384" width="8" style="1"/>
  </cols>
  <sheetData>
    <row r="1" spans="1:30" ht="12.75" customHeight="1">
      <c r="A1" s="33"/>
      <c r="B1" s="33"/>
      <c r="C1" s="33"/>
      <c r="D1" s="33"/>
      <c r="E1" s="33"/>
      <c r="F1" s="33"/>
      <c r="G1" s="33"/>
      <c r="H1" s="33"/>
      <c r="I1" s="33"/>
      <c r="J1" s="115"/>
      <c r="K1" s="115"/>
      <c r="L1" s="115"/>
      <c r="M1" s="115"/>
      <c r="N1" s="115"/>
      <c r="O1" s="115"/>
      <c r="P1" s="115"/>
      <c r="Q1" s="75"/>
      <c r="R1" s="34" t="s">
        <v>253</v>
      </c>
      <c r="S1" s="33"/>
      <c r="T1" s="33"/>
      <c r="U1" s="33"/>
      <c r="V1" s="33"/>
      <c r="W1" s="33"/>
      <c r="X1" s="33"/>
      <c r="Y1" s="33"/>
      <c r="Z1" s="3"/>
      <c r="AA1" s="3"/>
      <c r="AB1" s="3"/>
      <c r="AC1" s="3"/>
      <c r="AD1" s="3"/>
    </row>
    <row r="2" spans="1:30" ht="12" customHeight="1">
      <c r="A2" s="3"/>
      <c r="B2" s="3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4" t="s">
        <v>229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2.75" customHeight="1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34" t="s">
        <v>230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2.75" customHeight="1">
      <c r="A4" s="3"/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34" t="s">
        <v>231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2.75" customHeight="1">
      <c r="A5" s="3"/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4"/>
      <c r="P5" s="4"/>
      <c r="Q5" s="4"/>
      <c r="R5" s="34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2.75" customHeight="1">
      <c r="A6" s="3"/>
      <c r="B6" s="3"/>
      <c r="C6" s="3"/>
      <c r="D6" s="3"/>
      <c r="E6" s="3"/>
      <c r="F6" s="3"/>
      <c r="G6" s="3"/>
      <c r="H6" s="3"/>
      <c r="I6" s="3"/>
      <c r="J6" s="116"/>
      <c r="K6" s="116"/>
      <c r="L6" s="116"/>
      <c r="M6" s="116"/>
      <c r="N6" s="116"/>
      <c r="O6" s="116"/>
      <c r="P6" s="116"/>
      <c r="Q6" s="76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2.5" customHeight="1">
      <c r="A7" s="32"/>
      <c r="B7" s="32"/>
      <c r="C7" s="91" t="s">
        <v>228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32"/>
      <c r="T7" s="32"/>
      <c r="U7" s="32"/>
      <c r="V7" s="32"/>
      <c r="W7" s="32"/>
      <c r="X7" s="32"/>
      <c r="Y7" s="31"/>
      <c r="Z7" s="31"/>
      <c r="AA7" s="31"/>
      <c r="AB7" s="31"/>
      <c r="AC7" s="31"/>
      <c r="AD7" s="31"/>
    </row>
    <row r="8" spans="1:30" ht="15" customHeight="1">
      <c r="A8" s="32"/>
      <c r="B8" s="32"/>
      <c r="C8" s="92" t="s">
        <v>250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32"/>
      <c r="T8" s="32"/>
      <c r="U8" s="32"/>
      <c r="V8" s="32"/>
      <c r="W8" s="32"/>
      <c r="X8" s="32"/>
      <c r="Y8" s="31"/>
      <c r="Z8" s="31"/>
      <c r="AA8" s="31"/>
      <c r="AB8" s="31"/>
      <c r="AC8" s="31"/>
      <c r="AD8" s="31"/>
    </row>
    <row r="9" spans="1:30" ht="9.75" customHeight="1" thickBo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"/>
      <c r="S9" s="27"/>
      <c r="T9" s="27"/>
      <c r="U9" s="29" t="s">
        <v>227</v>
      </c>
      <c r="V9" s="28"/>
      <c r="W9" s="27"/>
      <c r="X9" s="27"/>
      <c r="Y9" s="27"/>
      <c r="Z9" s="26"/>
      <c r="AA9" s="26"/>
      <c r="AB9" s="26"/>
      <c r="AC9" s="26"/>
      <c r="AD9" s="26"/>
    </row>
    <row r="10" spans="1:30" ht="7.5" customHeight="1" thickBo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"/>
      <c r="S10" s="25"/>
      <c r="T10" s="25"/>
      <c r="U10" s="25"/>
      <c r="V10" s="25"/>
      <c r="W10" s="3"/>
      <c r="X10" s="3"/>
      <c r="Y10" s="3"/>
      <c r="Z10" s="2"/>
      <c r="AA10" s="2"/>
      <c r="AB10" s="2"/>
      <c r="AC10" s="2"/>
      <c r="AD10" s="2"/>
    </row>
    <row r="11" spans="1:30" ht="409.6" hidden="1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"/>
      <c r="S11" s="24"/>
      <c r="T11" s="24"/>
      <c r="U11" s="24"/>
      <c r="V11" s="24"/>
      <c r="W11" s="3"/>
      <c r="X11" s="3"/>
      <c r="Y11" s="3"/>
      <c r="Z11" s="2"/>
      <c r="AA11" s="2"/>
      <c r="AB11" s="2"/>
      <c r="AC11" s="2"/>
      <c r="AD11" s="2"/>
    </row>
    <row r="12" spans="1:30" ht="28.5" customHeight="1" thickBot="1">
      <c r="A12" s="3"/>
      <c r="B12" s="3"/>
      <c r="C12" s="101" t="s">
        <v>226</v>
      </c>
      <c r="D12" s="71"/>
      <c r="E12" s="71"/>
      <c r="F12" s="71"/>
      <c r="G12" s="71"/>
      <c r="H12" s="114" t="s">
        <v>225</v>
      </c>
      <c r="I12" s="101" t="s">
        <v>224</v>
      </c>
      <c r="J12" s="101"/>
      <c r="K12" s="101"/>
      <c r="L12" s="101"/>
      <c r="M12" s="114"/>
      <c r="N12" s="101" t="s">
        <v>223</v>
      </c>
      <c r="O12" s="117"/>
      <c r="P12" s="112" t="s">
        <v>222</v>
      </c>
      <c r="Q12" s="93" t="s">
        <v>221</v>
      </c>
      <c r="R12" s="94"/>
      <c r="S12" s="110" t="s">
        <v>220</v>
      </c>
      <c r="T12" s="111"/>
      <c r="U12" s="111"/>
      <c r="V12" s="111"/>
      <c r="W12" s="3"/>
      <c r="X12" s="3"/>
      <c r="Y12" s="3"/>
      <c r="Z12" s="2"/>
      <c r="AA12" s="2"/>
      <c r="AB12" s="2"/>
      <c r="AC12" s="2"/>
      <c r="AD12" s="2"/>
    </row>
    <row r="13" spans="1:30" ht="22.5" customHeight="1" thickBot="1">
      <c r="A13" s="101" t="s">
        <v>219</v>
      </c>
      <c r="B13" s="102"/>
      <c r="C13" s="101"/>
      <c r="D13" s="102"/>
      <c r="E13" s="102"/>
      <c r="F13" s="102"/>
      <c r="G13" s="102"/>
      <c r="H13" s="114"/>
      <c r="I13" s="113" t="s">
        <v>218</v>
      </c>
      <c r="J13" s="113" t="s">
        <v>217</v>
      </c>
      <c r="K13" s="113" t="s">
        <v>216</v>
      </c>
      <c r="L13" s="113" t="s">
        <v>215</v>
      </c>
      <c r="M13" s="113" t="s">
        <v>214</v>
      </c>
      <c r="N13" s="113" t="s">
        <v>213</v>
      </c>
      <c r="O13" s="101" t="s">
        <v>212</v>
      </c>
      <c r="P13" s="112"/>
      <c r="Q13" s="95" t="s">
        <v>251</v>
      </c>
      <c r="R13" s="98" t="s">
        <v>252</v>
      </c>
      <c r="S13" s="110"/>
      <c r="T13" s="111"/>
      <c r="U13" s="111"/>
      <c r="V13" s="111"/>
      <c r="W13" s="4"/>
      <c r="X13" s="2"/>
      <c r="Y13" s="2"/>
      <c r="Z13" s="2"/>
      <c r="AA13" s="2"/>
      <c r="AB13" s="2"/>
      <c r="AC13" s="2"/>
      <c r="AD13" s="2"/>
    </row>
    <row r="14" spans="1:30" ht="24.75" customHeight="1" thickBot="1">
      <c r="A14" s="101"/>
      <c r="B14" s="103"/>
      <c r="C14" s="101"/>
      <c r="D14" s="104"/>
      <c r="E14" s="104"/>
      <c r="F14" s="104"/>
      <c r="G14" s="104"/>
      <c r="H14" s="114"/>
      <c r="I14" s="114"/>
      <c r="J14" s="114"/>
      <c r="K14" s="114"/>
      <c r="L14" s="114"/>
      <c r="M14" s="114"/>
      <c r="N14" s="114"/>
      <c r="O14" s="101"/>
      <c r="P14" s="112"/>
      <c r="Q14" s="96"/>
      <c r="R14" s="99"/>
      <c r="S14" s="109" t="s">
        <v>211</v>
      </c>
      <c r="T14" s="107" t="s">
        <v>210</v>
      </c>
      <c r="U14" s="105" t="s">
        <v>209</v>
      </c>
      <c r="V14" s="105" t="s">
        <v>208</v>
      </c>
      <c r="W14" s="12"/>
      <c r="X14" s="2"/>
      <c r="Y14" s="2"/>
      <c r="Z14" s="2"/>
      <c r="AA14" s="2"/>
      <c r="AB14" s="2"/>
      <c r="AC14" s="2"/>
      <c r="AD14" s="2"/>
    </row>
    <row r="15" spans="1:30" ht="27" customHeight="1" thickBot="1">
      <c r="A15" s="101"/>
      <c r="B15" s="103"/>
      <c r="C15" s="101"/>
      <c r="D15" s="104"/>
      <c r="E15" s="104"/>
      <c r="F15" s="104"/>
      <c r="G15" s="104"/>
      <c r="H15" s="114"/>
      <c r="I15" s="114"/>
      <c r="J15" s="114"/>
      <c r="K15" s="114"/>
      <c r="L15" s="114"/>
      <c r="M15" s="114"/>
      <c r="N15" s="114"/>
      <c r="O15" s="101"/>
      <c r="P15" s="102"/>
      <c r="Q15" s="97"/>
      <c r="R15" s="100"/>
      <c r="S15" s="108"/>
      <c r="T15" s="108"/>
      <c r="U15" s="106"/>
      <c r="V15" s="106"/>
      <c r="W15" s="12"/>
      <c r="X15" s="2"/>
      <c r="Y15" s="2"/>
      <c r="Z15" s="2"/>
      <c r="AA15" s="2"/>
      <c r="AB15" s="2"/>
      <c r="AC15" s="2"/>
      <c r="AD15" s="2"/>
    </row>
    <row r="16" spans="1:30" ht="20.25" customHeight="1">
      <c r="A16" s="23" t="s">
        <v>48</v>
      </c>
      <c r="B16" s="22" t="s">
        <v>50</v>
      </c>
      <c r="C16" s="38" t="s">
        <v>207</v>
      </c>
      <c r="D16" s="118"/>
      <c r="E16" s="118"/>
      <c r="F16" s="118"/>
      <c r="G16" s="119"/>
      <c r="H16" s="39" t="s">
        <v>17</v>
      </c>
      <c r="I16" s="39" t="s">
        <v>46</v>
      </c>
      <c r="J16" s="39" t="s">
        <v>16</v>
      </c>
      <c r="K16" s="39" t="s">
        <v>16</v>
      </c>
      <c r="L16" s="39" t="s">
        <v>17</v>
      </c>
      <c r="M16" s="39" t="s">
        <v>16</v>
      </c>
      <c r="N16" s="40" t="s">
        <v>3</v>
      </c>
      <c r="O16" s="41" t="s">
        <v>17</v>
      </c>
      <c r="P16" s="42">
        <v>111077.3</v>
      </c>
      <c r="Q16" s="89">
        <f>Q17+Q23+Q30+Q35+Q44+Q50+Q57+Q62+Q85</f>
        <v>114909.09999999999</v>
      </c>
      <c r="R16" s="77">
        <f>R17+R23+R30+R35+R44+R50+R57+R62+R85</f>
        <v>118790.09999999999</v>
      </c>
      <c r="S16" s="120"/>
      <c r="T16" s="121"/>
      <c r="U16" s="121"/>
      <c r="V16" s="121"/>
      <c r="W16" s="12"/>
      <c r="X16" s="2"/>
      <c r="Y16" s="2"/>
      <c r="Z16" s="2"/>
      <c r="AA16" s="2"/>
      <c r="AB16" s="2"/>
      <c r="AC16" s="2"/>
      <c r="AD16" s="2"/>
    </row>
    <row r="17" spans="1:30" ht="20.25" customHeight="1">
      <c r="A17" s="20" t="s">
        <v>195</v>
      </c>
      <c r="B17" s="21" t="s">
        <v>197</v>
      </c>
      <c r="C17" s="43" t="s">
        <v>206</v>
      </c>
      <c r="D17" s="122"/>
      <c r="E17" s="122"/>
      <c r="F17" s="122"/>
      <c r="G17" s="123"/>
      <c r="H17" s="44" t="s">
        <v>17</v>
      </c>
      <c r="I17" s="44" t="s">
        <v>46</v>
      </c>
      <c r="J17" s="44" t="s">
        <v>38</v>
      </c>
      <c r="K17" s="44" t="s">
        <v>16</v>
      </c>
      <c r="L17" s="44" t="s">
        <v>17</v>
      </c>
      <c r="M17" s="44" t="s">
        <v>16</v>
      </c>
      <c r="N17" s="45" t="s">
        <v>3</v>
      </c>
      <c r="O17" s="46" t="s">
        <v>17</v>
      </c>
      <c r="P17" s="47">
        <v>58419</v>
      </c>
      <c r="Q17" s="87">
        <f>Q18</f>
        <v>62174</v>
      </c>
      <c r="R17" s="78">
        <f>R18</f>
        <v>65935</v>
      </c>
      <c r="S17" s="124"/>
      <c r="T17" s="125"/>
      <c r="U17" s="125"/>
      <c r="V17" s="125"/>
      <c r="W17" s="12"/>
      <c r="X17" s="2"/>
      <c r="Y17" s="2"/>
      <c r="Z17" s="2"/>
      <c r="AA17" s="2"/>
      <c r="AB17" s="2"/>
      <c r="AC17" s="2"/>
      <c r="AD17" s="2"/>
    </row>
    <row r="18" spans="1:30" ht="21" customHeight="1">
      <c r="A18" s="20" t="s">
        <v>205</v>
      </c>
      <c r="B18" s="21" t="s">
        <v>197</v>
      </c>
      <c r="C18" s="43" t="s">
        <v>204</v>
      </c>
      <c r="D18" s="122"/>
      <c r="E18" s="122"/>
      <c r="F18" s="122"/>
      <c r="G18" s="123"/>
      <c r="H18" s="44" t="s">
        <v>17</v>
      </c>
      <c r="I18" s="44" t="s">
        <v>46</v>
      </c>
      <c r="J18" s="44" t="s">
        <v>38</v>
      </c>
      <c r="K18" s="44" t="s">
        <v>7</v>
      </c>
      <c r="L18" s="44" t="s">
        <v>17</v>
      </c>
      <c r="M18" s="44" t="s">
        <v>16</v>
      </c>
      <c r="N18" s="45" t="s">
        <v>3</v>
      </c>
      <c r="O18" s="46" t="s">
        <v>170</v>
      </c>
      <c r="P18" s="47">
        <v>58419</v>
      </c>
      <c r="Q18" s="87">
        <f>Q19+Q20+Q21+Q22</f>
        <v>62174</v>
      </c>
      <c r="R18" s="78">
        <f>R19+R20+R21+R22</f>
        <v>65935</v>
      </c>
      <c r="S18" s="124"/>
      <c r="T18" s="125"/>
      <c r="U18" s="125"/>
      <c r="V18" s="125"/>
      <c r="W18" s="12"/>
      <c r="X18" s="2"/>
      <c r="Y18" s="2"/>
      <c r="Z18" s="2"/>
      <c r="AA18" s="2"/>
      <c r="AB18" s="2"/>
      <c r="AC18" s="2"/>
      <c r="AD18" s="2"/>
    </row>
    <row r="19" spans="1:30" ht="64.5" customHeight="1">
      <c r="A19" s="20"/>
      <c r="B19" s="21" t="s">
        <v>203</v>
      </c>
      <c r="C19" s="36" t="s">
        <v>202</v>
      </c>
      <c r="D19" s="48" t="s">
        <v>48</v>
      </c>
      <c r="E19" s="48" t="s">
        <v>195</v>
      </c>
      <c r="F19" s="48"/>
      <c r="G19" s="48"/>
      <c r="H19" s="49" t="s">
        <v>99</v>
      </c>
      <c r="I19" s="49" t="s">
        <v>46</v>
      </c>
      <c r="J19" s="49" t="s">
        <v>38</v>
      </c>
      <c r="K19" s="49" t="s">
        <v>7</v>
      </c>
      <c r="L19" s="49" t="s">
        <v>102</v>
      </c>
      <c r="M19" s="49" t="s">
        <v>38</v>
      </c>
      <c r="N19" s="50" t="s">
        <v>3</v>
      </c>
      <c r="O19" s="49" t="s">
        <v>170</v>
      </c>
      <c r="P19" s="51">
        <v>57474</v>
      </c>
      <c r="Q19" s="79">
        <v>61229</v>
      </c>
      <c r="R19" s="80">
        <v>64990</v>
      </c>
      <c r="S19" s="68"/>
      <c r="T19" s="19"/>
      <c r="U19" s="19"/>
      <c r="V19" s="18"/>
      <c r="W19" s="12"/>
      <c r="X19" s="2"/>
      <c r="Y19" s="2"/>
      <c r="Z19" s="2"/>
      <c r="AA19" s="2"/>
      <c r="AB19" s="2"/>
      <c r="AC19" s="2"/>
      <c r="AD19" s="2"/>
    </row>
    <row r="20" spans="1:30" ht="88.5" customHeight="1">
      <c r="A20" s="20"/>
      <c r="B20" s="21" t="s">
        <v>201</v>
      </c>
      <c r="C20" s="36" t="s">
        <v>200</v>
      </c>
      <c r="D20" s="48" t="s">
        <v>48</v>
      </c>
      <c r="E20" s="48" t="s">
        <v>195</v>
      </c>
      <c r="F20" s="48"/>
      <c r="G20" s="48"/>
      <c r="H20" s="49" t="s">
        <v>99</v>
      </c>
      <c r="I20" s="49" t="s">
        <v>46</v>
      </c>
      <c r="J20" s="49" t="s">
        <v>38</v>
      </c>
      <c r="K20" s="49" t="s">
        <v>7</v>
      </c>
      <c r="L20" s="49" t="s">
        <v>95</v>
      </c>
      <c r="M20" s="49" t="s">
        <v>38</v>
      </c>
      <c r="N20" s="50" t="s">
        <v>3</v>
      </c>
      <c r="O20" s="49" t="s">
        <v>170</v>
      </c>
      <c r="P20" s="51">
        <v>45</v>
      </c>
      <c r="Q20" s="79">
        <v>45</v>
      </c>
      <c r="R20" s="80">
        <v>45</v>
      </c>
      <c r="S20" s="68"/>
      <c r="T20" s="19"/>
      <c r="U20" s="19"/>
      <c r="V20" s="18"/>
      <c r="W20" s="12"/>
      <c r="X20" s="2"/>
      <c r="Y20" s="2"/>
      <c r="Z20" s="2"/>
      <c r="AA20" s="2"/>
      <c r="AB20" s="2"/>
      <c r="AC20" s="2"/>
      <c r="AD20" s="2"/>
    </row>
    <row r="21" spans="1:30" ht="39.75" customHeight="1">
      <c r="A21" s="20"/>
      <c r="B21" s="21" t="s">
        <v>199</v>
      </c>
      <c r="C21" s="36" t="s">
        <v>198</v>
      </c>
      <c r="D21" s="48" t="s">
        <v>48</v>
      </c>
      <c r="E21" s="48" t="s">
        <v>195</v>
      </c>
      <c r="F21" s="48"/>
      <c r="G21" s="48"/>
      <c r="H21" s="49" t="s">
        <v>99</v>
      </c>
      <c r="I21" s="49" t="s">
        <v>46</v>
      </c>
      <c r="J21" s="49" t="s">
        <v>38</v>
      </c>
      <c r="K21" s="49" t="s">
        <v>7</v>
      </c>
      <c r="L21" s="49" t="s">
        <v>87</v>
      </c>
      <c r="M21" s="49" t="s">
        <v>38</v>
      </c>
      <c r="N21" s="50" t="s">
        <v>3</v>
      </c>
      <c r="O21" s="49" t="s">
        <v>170</v>
      </c>
      <c r="P21" s="51">
        <v>75</v>
      </c>
      <c r="Q21" s="79">
        <v>75</v>
      </c>
      <c r="R21" s="80">
        <v>75</v>
      </c>
      <c r="S21" s="68"/>
      <c r="T21" s="19"/>
      <c r="U21" s="19"/>
      <c r="V21" s="18"/>
      <c r="W21" s="12"/>
      <c r="X21" s="2"/>
      <c r="Y21" s="2"/>
      <c r="Z21" s="2"/>
      <c r="AA21" s="2"/>
      <c r="AB21" s="2"/>
      <c r="AC21" s="2"/>
      <c r="AD21" s="2"/>
    </row>
    <row r="22" spans="1:30" ht="72.75" customHeight="1">
      <c r="A22" s="20"/>
      <c r="B22" s="21" t="s">
        <v>197</v>
      </c>
      <c r="C22" s="36" t="s">
        <v>196</v>
      </c>
      <c r="D22" s="48" t="s">
        <v>48</v>
      </c>
      <c r="E22" s="48" t="s">
        <v>195</v>
      </c>
      <c r="F22" s="48"/>
      <c r="G22" s="48"/>
      <c r="H22" s="49" t="s">
        <v>99</v>
      </c>
      <c r="I22" s="49" t="s">
        <v>46</v>
      </c>
      <c r="J22" s="49" t="s">
        <v>38</v>
      </c>
      <c r="K22" s="49" t="s">
        <v>7</v>
      </c>
      <c r="L22" s="49" t="s">
        <v>21</v>
      </c>
      <c r="M22" s="49" t="s">
        <v>38</v>
      </c>
      <c r="N22" s="50" t="s">
        <v>3</v>
      </c>
      <c r="O22" s="49" t="s">
        <v>170</v>
      </c>
      <c r="P22" s="51">
        <v>825</v>
      </c>
      <c r="Q22" s="79">
        <v>825</v>
      </c>
      <c r="R22" s="80">
        <v>825</v>
      </c>
      <c r="S22" s="68"/>
      <c r="T22" s="19"/>
      <c r="U22" s="19"/>
      <c r="V22" s="18"/>
      <c r="W22" s="12"/>
      <c r="X22" s="2"/>
      <c r="Y22" s="2"/>
      <c r="Z22" s="2"/>
      <c r="AA22" s="2"/>
      <c r="AB22" s="2"/>
      <c r="AC22" s="2"/>
      <c r="AD22" s="2"/>
    </row>
    <row r="23" spans="1:30" ht="20.25" customHeight="1">
      <c r="A23" s="20" t="s">
        <v>183</v>
      </c>
      <c r="B23" s="21" t="s">
        <v>185</v>
      </c>
      <c r="C23" s="43" t="s">
        <v>194</v>
      </c>
      <c r="D23" s="122"/>
      <c r="E23" s="122"/>
      <c r="F23" s="122"/>
      <c r="G23" s="123"/>
      <c r="H23" s="44" t="s">
        <v>17</v>
      </c>
      <c r="I23" s="44" t="s">
        <v>46</v>
      </c>
      <c r="J23" s="44" t="s">
        <v>4</v>
      </c>
      <c r="K23" s="44" t="s">
        <v>16</v>
      </c>
      <c r="L23" s="44" t="s">
        <v>17</v>
      </c>
      <c r="M23" s="44" t="s">
        <v>16</v>
      </c>
      <c r="N23" s="45" t="s">
        <v>3</v>
      </c>
      <c r="O23" s="46" t="s">
        <v>17</v>
      </c>
      <c r="P23" s="47">
        <v>10064</v>
      </c>
      <c r="Q23" s="87">
        <f>Q24+Q26+Q28</f>
        <v>10064</v>
      </c>
      <c r="R23" s="78">
        <f>R24+R26+R28</f>
        <v>10064</v>
      </c>
      <c r="S23" s="124"/>
      <c r="T23" s="125"/>
      <c r="U23" s="125"/>
      <c r="V23" s="125"/>
      <c r="W23" s="12"/>
      <c r="X23" s="2"/>
      <c r="Y23" s="2"/>
      <c r="Z23" s="2"/>
      <c r="AA23" s="2"/>
      <c r="AB23" s="2"/>
      <c r="AC23" s="2"/>
      <c r="AD23" s="2"/>
    </row>
    <row r="24" spans="1:30" ht="23.25" customHeight="1">
      <c r="A24" s="20" t="s">
        <v>193</v>
      </c>
      <c r="B24" s="21" t="s">
        <v>192</v>
      </c>
      <c r="C24" s="43" t="s">
        <v>191</v>
      </c>
      <c r="D24" s="122"/>
      <c r="E24" s="122"/>
      <c r="F24" s="122"/>
      <c r="G24" s="123"/>
      <c r="H24" s="44" t="s">
        <v>17</v>
      </c>
      <c r="I24" s="44" t="s">
        <v>46</v>
      </c>
      <c r="J24" s="44" t="s">
        <v>4</v>
      </c>
      <c r="K24" s="44" t="s">
        <v>7</v>
      </c>
      <c r="L24" s="44" t="s">
        <v>17</v>
      </c>
      <c r="M24" s="44" t="s">
        <v>16</v>
      </c>
      <c r="N24" s="45" t="s">
        <v>3</v>
      </c>
      <c r="O24" s="46" t="s">
        <v>170</v>
      </c>
      <c r="P24" s="47">
        <v>10000</v>
      </c>
      <c r="Q24" s="87">
        <f>Q25</f>
        <v>10000</v>
      </c>
      <c r="R24" s="78">
        <f>R25</f>
        <v>10000</v>
      </c>
      <c r="S24" s="124"/>
      <c r="T24" s="125"/>
      <c r="U24" s="125"/>
      <c r="V24" s="125"/>
      <c r="W24" s="12"/>
      <c r="X24" s="2"/>
      <c r="Y24" s="2"/>
      <c r="Z24" s="2"/>
      <c r="AA24" s="2"/>
      <c r="AB24" s="2"/>
      <c r="AC24" s="2"/>
      <c r="AD24" s="2"/>
    </row>
    <row r="25" spans="1:30" ht="23.25" customHeight="1">
      <c r="A25" s="20"/>
      <c r="B25" s="21" t="s">
        <v>192</v>
      </c>
      <c r="C25" s="36" t="s">
        <v>191</v>
      </c>
      <c r="D25" s="48" t="s">
        <v>48</v>
      </c>
      <c r="E25" s="48" t="s">
        <v>183</v>
      </c>
      <c r="F25" s="48"/>
      <c r="G25" s="48"/>
      <c r="H25" s="49" t="s">
        <v>99</v>
      </c>
      <c r="I25" s="49" t="s">
        <v>46</v>
      </c>
      <c r="J25" s="49" t="s">
        <v>4</v>
      </c>
      <c r="K25" s="49" t="s">
        <v>7</v>
      </c>
      <c r="L25" s="49" t="s">
        <v>102</v>
      </c>
      <c r="M25" s="49" t="s">
        <v>7</v>
      </c>
      <c r="N25" s="50" t="s">
        <v>3</v>
      </c>
      <c r="O25" s="49" t="s">
        <v>170</v>
      </c>
      <c r="P25" s="51">
        <v>10000</v>
      </c>
      <c r="Q25" s="79">
        <v>10000</v>
      </c>
      <c r="R25" s="80">
        <v>10000</v>
      </c>
      <c r="S25" s="68"/>
      <c r="T25" s="19"/>
      <c r="U25" s="19"/>
      <c r="V25" s="18"/>
      <c r="W25" s="12"/>
      <c r="X25" s="2"/>
      <c r="Y25" s="2"/>
      <c r="Z25" s="2"/>
      <c r="AA25" s="2"/>
      <c r="AB25" s="2"/>
      <c r="AC25" s="2"/>
      <c r="AD25" s="2"/>
    </row>
    <row r="26" spans="1:30" ht="20.25" customHeight="1">
      <c r="A26" s="20" t="s">
        <v>190</v>
      </c>
      <c r="B26" s="21" t="s">
        <v>189</v>
      </c>
      <c r="C26" s="43" t="s">
        <v>188</v>
      </c>
      <c r="D26" s="122"/>
      <c r="E26" s="122"/>
      <c r="F26" s="122"/>
      <c r="G26" s="123"/>
      <c r="H26" s="44" t="s">
        <v>17</v>
      </c>
      <c r="I26" s="44" t="s">
        <v>46</v>
      </c>
      <c r="J26" s="44" t="s">
        <v>4</v>
      </c>
      <c r="K26" s="44" t="s">
        <v>20</v>
      </c>
      <c r="L26" s="44" t="s">
        <v>17</v>
      </c>
      <c r="M26" s="44" t="s">
        <v>16</v>
      </c>
      <c r="N26" s="45" t="s">
        <v>3</v>
      </c>
      <c r="O26" s="46" t="s">
        <v>170</v>
      </c>
      <c r="P26" s="47">
        <v>9</v>
      </c>
      <c r="Q26" s="87">
        <f>Q27</f>
        <v>9</v>
      </c>
      <c r="R26" s="78">
        <v>9</v>
      </c>
      <c r="S26" s="124"/>
      <c r="T26" s="125"/>
      <c r="U26" s="125"/>
      <c r="V26" s="125"/>
      <c r="W26" s="12"/>
      <c r="X26" s="2"/>
      <c r="Y26" s="2"/>
      <c r="Z26" s="2"/>
      <c r="AA26" s="2"/>
      <c r="AB26" s="2"/>
      <c r="AC26" s="2"/>
      <c r="AD26" s="2"/>
    </row>
    <row r="27" spans="1:30" ht="20.25" customHeight="1">
      <c r="A27" s="20"/>
      <c r="B27" s="21" t="s">
        <v>189</v>
      </c>
      <c r="C27" s="36" t="s">
        <v>188</v>
      </c>
      <c r="D27" s="48" t="s">
        <v>48</v>
      </c>
      <c r="E27" s="48" t="s">
        <v>183</v>
      </c>
      <c r="F27" s="48"/>
      <c r="G27" s="48"/>
      <c r="H27" s="49" t="s">
        <v>99</v>
      </c>
      <c r="I27" s="49" t="s">
        <v>46</v>
      </c>
      <c r="J27" s="49" t="s">
        <v>4</v>
      </c>
      <c r="K27" s="49" t="s">
        <v>20</v>
      </c>
      <c r="L27" s="49" t="s">
        <v>102</v>
      </c>
      <c r="M27" s="49" t="s">
        <v>38</v>
      </c>
      <c r="N27" s="50" t="s">
        <v>3</v>
      </c>
      <c r="O27" s="49" t="s">
        <v>170</v>
      </c>
      <c r="P27" s="51">
        <v>9</v>
      </c>
      <c r="Q27" s="79">
        <v>9</v>
      </c>
      <c r="R27" s="80">
        <v>9</v>
      </c>
      <c r="S27" s="68"/>
      <c r="T27" s="19"/>
      <c r="U27" s="19"/>
      <c r="V27" s="18"/>
      <c r="W27" s="12"/>
      <c r="X27" s="2"/>
      <c r="Y27" s="2"/>
      <c r="Z27" s="2"/>
      <c r="AA27" s="2"/>
      <c r="AB27" s="2"/>
      <c r="AC27" s="2"/>
      <c r="AD27" s="2"/>
    </row>
    <row r="28" spans="1:30" ht="23.25" customHeight="1">
      <c r="A28" s="20" t="s">
        <v>187</v>
      </c>
      <c r="B28" s="21" t="s">
        <v>185</v>
      </c>
      <c r="C28" s="43" t="s">
        <v>186</v>
      </c>
      <c r="D28" s="122"/>
      <c r="E28" s="122"/>
      <c r="F28" s="122"/>
      <c r="G28" s="123"/>
      <c r="H28" s="44" t="s">
        <v>17</v>
      </c>
      <c r="I28" s="44" t="s">
        <v>46</v>
      </c>
      <c r="J28" s="44" t="s">
        <v>4</v>
      </c>
      <c r="K28" s="44" t="s">
        <v>6</v>
      </c>
      <c r="L28" s="44" t="s">
        <v>17</v>
      </c>
      <c r="M28" s="44" t="s">
        <v>16</v>
      </c>
      <c r="N28" s="45" t="s">
        <v>3</v>
      </c>
      <c r="O28" s="46" t="s">
        <v>170</v>
      </c>
      <c r="P28" s="47">
        <v>55</v>
      </c>
      <c r="Q28" s="87">
        <f>Q29</f>
        <v>55</v>
      </c>
      <c r="R28" s="78">
        <v>55</v>
      </c>
      <c r="S28" s="124"/>
      <c r="T28" s="125"/>
      <c r="U28" s="125"/>
      <c r="V28" s="125"/>
      <c r="W28" s="12"/>
      <c r="X28" s="2"/>
      <c r="Y28" s="2"/>
      <c r="Z28" s="2"/>
      <c r="AA28" s="2"/>
      <c r="AB28" s="2"/>
      <c r="AC28" s="2"/>
      <c r="AD28" s="2"/>
    </row>
    <row r="29" spans="1:30" ht="34.5" customHeight="1">
      <c r="A29" s="20"/>
      <c r="B29" s="21" t="s">
        <v>185</v>
      </c>
      <c r="C29" s="36" t="s">
        <v>184</v>
      </c>
      <c r="D29" s="48" t="s">
        <v>48</v>
      </c>
      <c r="E29" s="48" t="s">
        <v>183</v>
      </c>
      <c r="F29" s="48"/>
      <c r="G29" s="48"/>
      <c r="H29" s="49" t="s">
        <v>99</v>
      </c>
      <c r="I29" s="49" t="s">
        <v>46</v>
      </c>
      <c r="J29" s="49" t="s">
        <v>4</v>
      </c>
      <c r="K29" s="49" t="s">
        <v>6</v>
      </c>
      <c r="L29" s="49" t="s">
        <v>95</v>
      </c>
      <c r="M29" s="49" t="s">
        <v>7</v>
      </c>
      <c r="N29" s="50" t="s">
        <v>3</v>
      </c>
      <c r="O29" s="49" t="s">
        <v>170</v>
      </c>
      <c r="P29" s="51">
        <v>55</v>
      </c>
      <c r="Q29" s="79">
        <v>55</v>
      </c>
      <c r="R29" s="80">
        <v>55</v>
      </c>
      <c r="S29" s="68"/>
      <c r="T29" s="19"/>
      <c r="U29" s="19"/>
      <c r="V29" s="18"/>
      <c r="W29" s="12"/>
      <c r="X29" s="2"/>
      <c r="Y29" s="2"/>
      <c r="Z29" s="2"/>
      <c r="AA29" s="2"/>
      <c r="AB29" s="2"/>
      <c r="AC29" s="2"/>
      <c r="AD29" s="2"/>
    </row>
    <row r="30" spans="1:30" ht="20.25" customHeight="1">
      <c r="A30" s="20" t="s">
        <v>173</v>
      </c>
      <c r="B30" s="21" t="s">
        <v>175</v>
      </c>
      <c r="C30" s="43" t="s">
        <v>182</v>
      </c>
      <c r="D30" s="122"/>
      <c r="E30" s="122"/>
      <c r="F30" s="122"/>
      <c r="G30" s="123"/>
      <c r="H30" s="44" t="s">
        <v>17</v>
      </c>
      <c r="I30" s="44" t="s">
        <v>46</v>
      </c>
      <c r="J30" s="44" t="s">
        <v>96</v>
      </c>
      <c r="K30" s="44" t="s">
        <v>16</v>
      </c>
      <c r="L30" s="44" t="s">
        <v>17</v>
      </c>
      <c r="M30" s="44" t="s">
        <v>16</v>
      </c>
      <c r="N30" s="45" t="s">
        <v>3</v>
      </c>
      <c r="O30" s="46" t="s">
        <v>17</v>
      </c>
      <c r="P30" s="47">
        <v>1660</v>
      </c>
      <c r="Q30" s="87">
        <f>Q31+Q33</f>
        <v>1665</v>
      </c>
      <c r="R30" s="78">
        <f>R31+R33</f>
        <v>1670</v>
      </c>
      <c r="S30" s="124"/>
      <c r="T30" s="125"/>
      <c r="U30" s="125"/>
      <c r="V30" s="125"/>
      <c r="W30" s="12"/>
      <c r="X30" s="2"/>
      <c r="Y30" s="2"/>
      <c r="Z30" s="2"/>
      <c r="AA30" s="2"/>
      <c r="AB30" s="2"/>
      <c r="AC30" s="2"/>
      <c r="AD30" s="2"/>
    </row>
    <row r="31" spans="1:30" ht="23.25" customHeight="1">
      <c r="A31" s="20" t="s">
        <v>181</v>
      </c>
      <c r="B31" s="21" t="s">
        <v>179</v>
      </c>
      <c r="C31" s="43" t="s">
        <v>180</v>
      </c>
      <c r="D31" s="122"/>
      <c r="E31" s="122"/>
      <c r="F31" s="122"/>
      <c r="G31" s="123"/>
      <c r="H31" s="44" t="s">
        <v>17</v>
      </c>
      <c r="I31" s="44" t="s">
        <v>46</v>
      </c>
      <c r="J31" s="44" t="s">
        <v>96</v>
      </c>
      <c r="K31" s="44" t="s">
        <v>20</v>
      </c>
      <c r="L31" s="44" t="s">
        <v>17</v>
      </c>
      <c r="M31" s="44" t="s">
        <v>16</v>
      </c>
      <c r="N31" s="45" t="s">
        <v>3</v>
      </c>
      <c r="O31" s="46" t="s">
        <v>170</v>
      </c>
      <c r="P31" s="47">
        <v>1620</v>
      </c>
      <c r="Q31" s="87">
        <f>Q32</f>
        <v>1620</v>
      </c>
      <c r="R31" s="78">
        <f>R32</f>
        <v>1620</v>
      </c>
      <c r="S31" s="124"/>
      <c r="T31" s="125"/>
      <c r="U31" s="125"/>
      <c r="V31" s="125"/>
      <c r="W31" s="12"/>
      <c r="X31" s="2"/>
      <c r="Y31" s="2"/>
      <c r="Z31" s="2"/>
      <c r="AA31" s="2"/>
      <c r="AB31" s="2"/>
      <c r="AC31" s="2"/>
      <c r="AD31" s="2"/>
    </row>
    <row r="32" spans="1:30" ht="51.75" customHeight="1">
      <c r="A32" s="20"/>
      <c r="B32" s="21" t="s">
        <v>179</v>
      </c>
      <c r="C32" s="36" t="s">
        <v>178</v>
      </c>
      <c r="D32" s="48" t="s">
        <v>48</v>
      </c>
      <c r="E32" s="48" t="s">
        <v>173</v>
      </c>
      <c r="F32" s="48"/>
      <c r="G32" s="48"/>
      <c r="H32" s="49" t="s">
        <v>99</v>
      </c>
      <c r="I32" s="49" t="s">
        <v>46</v>
      </c>
      <c r="J32" s="49" t="s">
        <v>96</v>
      </c>
      <c r="K32" s="49" t="s">
        <v>20</v>
      </c>
      <c r="L32" s="49" t="s">
        <v>102</v>
      </c>
      <c r="M32" s="49" t="s">
        <v>38</v>
      </c>
      <c r="N32" s="50" t="s">
        <v>3</v>
      </c>
      <c r="O32" s="49" t="s">
        <v>170</v>
      </c>
      <c r="P32" s="51">
        <v>1620</v>
      </c>
      <c r="Q32" s="79">
        <v>1620</v>
      </c>
      <c r="R32" s="80">
        <v>1620</v>
      </c>
      <c r="S32" s="68"/>
      <c r="T32" s="19"/>
      <c r="U32" s="19"/>
      <c r="V32" s="18"/>
      <c r="W32" s="12"/>
      <c r="X32" s="2"/>
      <c r="Y32" s="2"/>
      <c r="Z32" s="2"/>
      <c r="AA32" s="2"/>
      <c r="AB32" s="2"/>
      <c r="AC32" s="2"/>
      <c r="AD32" s="2"/>
    </row>
    <row r="33" spans="1:30" ht="27.75" customHeight="1">
      <c r="A33" s="20" t="s">
        <v>177</v>
      </c>
      <c r="B33" s="21" t="s">
        <v>175</v>
      </c>
      <c r="C33" s="43" t="s">
        <v>176</v>
      </c>
      <c r="D33" s="122"/>
      <c r="E33" s="122"/>
      <c r="F33" s="122"/>
      <c r="G33" s="123"/>
      <c r="H33" s="44" t="s">
        <v>17</v>
      </c>
      <c r="I33" s="44" t="s">
        <v>46</v>
      </c>
      <c r="J33" s="44" t="s">
        <v>96</v>
      </c>
      <c r="K33" s="44" t="s">
        <v>172</v>
      </c>
      <c r="L33" s="44" t="s">
        <v>17</v>
      </c>
      <c r="M33" s="44" t="s">
        <v>16</v>
      </c>
      <c r="N33" s="45" t="s">
        <v>3</v>
      </c>
      <c r="O33" s="46" t="s">
        <v>170</v>
      </c>
      <c r="P33" s="47">
        <v>40</v>
      </c>
      <c r="Q33" s="87">
        <f>Q34</f>
        <v>45</v>
      </c>
      <c r="R33" s="88">
        <f>R34</f>
        <v>50</v>
      </c>
      <c r="S33" s="124"/>
      <c r="T33" s="125"/>
      <c r="U33" s="125"/>
      <c r="V33" s="125"/>
      <c r="W33" s="12"/>
      <c r="X33" s="2"/>
      <c r="Y33" s="2"/>
      <c r="Z33" s="2"/>
      <c r="AA33" s="2"/>
      <c r="AB33" s="2"/>
      <c r="AC33" s="2"/>
      <c r="AD33" s="2"/>
    </row>
    <row r="34" spans="1:30" ht="23.25" customHeight="1">
      <c r="A34" s="20"/>
      <c r="B34" s="21" t="s">
        <v>175</v>
      </c>
      <c r="C34" s="36" t="s">
        <v>174</v>
      </c>
      <c r="D34" s="48" t="s">
        <v>48</v>
      </c>
      <c r="E34" s="48" t="s">
        <v>173</v>
      </c>
      <c r="F34" s="48"/>
      <c r="G34" s="48"/>
      <c r="H34" s="49" t="s">
        <v>14</v>
      </c>
      <c r="I34" s="49" t="s">
        <v>46</v>
      </c>
      <c r="J34" s="49" t="s">
        <v>96</v>
      </c>
      <c r="K34" s="49" t="s">
        <v>172</v>
      </c>
      <c r="L34" s="49" t="s">
        <v>171</v>
      </c>
      <c r="M34" s="49" t="s">
        <v>38</v>
      </c>
      <c r="N34" s="50" t="s">
        <v>3</v>
      </c>
      <c r="O34" s="49" t="s">
        <v>170</v>
      </c>
      <c r="P34" s="51">
        <v>40</v>
      </c>
      <c r="Q34" s="79">
        <v>45</v>
      </c>
      <c r="R34" s="80">
        <v>50</v>
      </c>
      <c r="S34" s="68"/>
      <c r="T34" s="19"/>
      <c r="U34" s="19"/>
      <c r="V34" s="18"/>
      <c r="W34" s="12"/>
      <c r="X34" s="2"/>
      <c r="Y34" s="2"/>
      <c r="Z34" s="2"/>
      <c r="AA34" s="2"/>
      <c r="AB34" s="2"/>
      <c r="AC34" s="2"/>
      <c r="AD34" s="2"/>
    </row>
    <row r="35" spans="1:30" ht="29.25" customHeight="1">
      <c r="A35" s="20" t="s">
        <v>156</v>
      </c>
      <c r="B35" s="21" t="s">
        <v>158</v>
      </c>
      <c r="C35" s="43" t="s">
        <v>169</v>
      </c>
      <c r="D35" s="122"/>
      <c r="E35" s="122"/>
      <c r="F35" s="122"/>
      <c r="G35" s="123"/>
      <c r="H35" s="44" t="s">
        <v>17</v>
      </c>
      <c r="I35" s="44" t="s">
        <v>46</v>
      </c>
      <c r="J35" s="44" t="s">
        <v>155</v>
      </c>
      <c r="K35" s="44" t="s">
        <v>16</v>
      </c>
      <c r="L35" s="44" t="s">
        <v>17</v>
      </c>
      <c r="M35" s="44" t="s">
        <v>16</v>
      </c>
      <c r="N35" s="45" t="s">
        <v>3</v>
      </c>
      <c r="O35" s="46" t="s">
        <v>17</v>
      </c>
      <c r="P35" s="47">
        <v>13196.9</v>
      </c>
      <c r="Q35" s="87">
        <f>Q36+Q38+Q42</f>
        <v>13196.9</v>
      </c>
      <c r="R35" s="78">
        <v>13196.9</v>
      </c>
      <c r="S35" s="124"/>
      <c r="T35" s="125"/>
      <c r="U35" s="125"/>
      <c r="V35" s="125"/>
      <c r="W35" s="12"/>
      <c r="X35" s="2"/>
      <c r="Y35" s="2"/>
      <c r="Z35" s="2"/>
      <c r="AA35" s="2"/>
      <c r="AB35" s="2"/>
      <c r="AC35" s="2"/>
      <c r="AD35" s="2"/>
    </row>
    <row r="36" spans="1:30" ht="29.25" customHeight="1">
      <c r="A36" s="20" t="s">
        <v>168</v>
      </c>
      <c r="B36" s="21" t="s">
        <v>167</v>
      </c>
      <c r="C36" s="35" t="s">
        <v>232</v>
      </c>
      <c r="D36" s="122"/>
      <c r="E36" s="122"/>
      <c r="F36" s="122"/>
      <c r="G36" s="123"/>
      <c r="H36" s="44" t="s">
        <v>17</v>
      </c>
      <c r="I36" s="44" t="s">
        <v>46</v>
      </c>
      <c r="J36" s="44" t="s">
        <v>155</v>
      </c>
      <c r="K36" s="44" t="s">
        <v>20</v>
      </c>
      <c r="L36" s="44" t="s">
        <v>17</v>
      </c>
      <c r="M36" s="44" t="s">
        <v>16</v>
      </c>
      <c r="N36" s="45" t="s">
        <v>3</v>
      </c>
      <c r="O36" s="46" t="s">
        <v>138</v>
      </c>
      <c r="P36" s="47">
        <v>33</v>
      </c>
      <c r="Q36" s="87">
        <f>Q37</f>
        <v>33</v>
      </c>
      <c r="R36" s="78">
        <v>33</v>
      </c>
      <c r="S36" s="124"/>
      <c r="T36" s="125"/>
      <c r="U36" s="125"/>
      <c r="V36" s="125"/>
      <c r="W36" s="12"/>
      <c r="X36" s="2"/>
      <c r="Y36" s="2"/>
      <c r="Z36" s="2"/>
      <c r="AA36" s="2"/>
      <c r="AB36" s="2"/>
      <c r="AC36" s="2"/>
      <c r="AD36" s="2"/>
    </row>
    <row r="37" spans="1:30" ht="29.25" customHeight="1">
      <c r="A37" s="20"/>
      <c r="B37" s="21" t="s">
        <v>167</v>
      </c>
      <c r="C37" s="36" t="s">
        <v>166</v>
      </c>
      <c r="D37" s="48" t="s">
        <v>48</v>
      </c>
      <c r="E37" s="48" t="s">
        <v>156</v>
      </c>
      <c r="F37" s="48"/>
      <c r="G37" s="48"/>
      <c r="H37" s="49" t="s">
        <v>14</v>
      </c>
      <c r="I37" s="49" t="s">
        <v>46</v>
      </c>
      <c r="J37" s="49" t="s">
        <v>155</v>
      </c>
      <c r="K37" s="49" t="s">
        <v>20</v>
      </c>
      <c r="L37" s="49" t="s">
        <v>44</v>
      </c>
      <c r="M37" s="49" t="s">
        <v>4</v>
      </c>
      <c r="N37" s="52" t="s">
        <v>3</v>
      </c>
      <c r="O37" s="49" t="s">
        <v>138</v>
      </c>
      <c r="P37" s="51">
        <v>33</v>
      </c>
      <c r="Q37" s="79">
        <v>33</v>
      </c>
      <c r="R37" s="80">
        <v>33</v>
      </c>
      <c r="S37" s="68"/>
      <c r="T37" s="19"/>
      <c r="U37" s="19"/>
      <c r="V37" s="18"/>
      <c r="W37" s="12"/>
      <c r="X37" s="2"/>
      <c r="Y37" s="2"/>
      <c r="Z37" s="2"/>
      <c r="AA37" s="2"/>
      <c r="AB37" s="2"/>
      <c r="AC37" s="2"/>
      <c r="AD37" s="2"/>
    </row>
    <row r="38" spans="1:30" ht="76.5" customHeight="1">
      <c r="A38" s="20"/>
      <c r="B38" s="21"/>
      <c r="C38" s="37" t="s">
        <v>161</v>
      </c>
      <c r="D38" s="48"/>
      <c r="E38" s="48"/>
      <c r="F38" s="48"/>
      <c r="G38" s="53"/>
      <c r="H38" s="44" t="s">
        <v>17</v>
      </c>
      <c r="I38" s="44" t="s">
        <v>46</v>
      </c>
      <c r="J38" s="44" t="s">
        <v>155</v>
      </c>
      <c r="K38" s="44" t="s">
        <v>4</v>
      </c>
      <c r="L38" s="44" t="s">
        <v>17</v>
      </c>
      <c r="M38" s="44" t="s">
        <v>16</v>
      </c>
      <c r="N38" s="45" t="s">
        <v>3</v>
      </c>
      <c r="O38" s="46" t="s">
        <v>138</v>
      </c>
      <c r="P38" s="47">
        <v>5551</v>
      </c>
      <c r="Q38" s="87">
        <f>Q39+Q40+Q41</f>
        <v>11667</v>
      </c>
      <c r="R38" s="78">
        <f>R39+R40+R41</f>
        <v>11667</v>
      </c>
      <c r="S38" s="68"/>
      <c r="T38" s="19"/>
      <c r="U38" s="19"/>
      <c r="V38" s="18"/>
      <c r="W38" s="12"/>
      <c r="X38" s="2"/>
      <c r="Y38" s="2"/>
      <c r="Z38" s="2"/>
      <c r="AA38" s="2"/>
      <c r="AB38" s="2"/>
      <c r="AC38" s="2"/>
      <c r="AD38" s="2"/>
    </row>
    <row r="39" spans="1:30" ht="65.25" customHeight="1">
      <c r="A39" s="20"/>
      <c r="B39" s="21"/>
      <c r="C39" s="36" t="s">
        <v>162</v>
      </c>
      <c r="D39" s="48" t="s">
        <v>48</v>
      </c>
      <c r="E39" s="48" t="s">
        <v>156</v>
      </c>
      <c r="F39" s="48"/>
      <c r="G39" s="48"/>
      <c r="H39" s="49" t="s">
        <v>113</v>
      </c>
      <c r="I39" s="49" t="s">
        <v>46</v>
      </c>
      <c r="J39" s="49" t="s">
        <v>155</v>
      </c>
      <c r="K39" s="49" t="s">
        <v>4</v>
      </c>
      <c r="L39" s="49" t="s">
        <v>110</v>
      </c>
      <c r="M39" s="49" t="s">
        <v>109</v>
      </c>
      <c r="N39" s="52" t="s">
        <v>3</v>
      </c>
      <c r="O39" s="49" t="s">
        <v>138</v>
      </c>
      <c r="P39" s="51">
        <v>5551</v>
      </c>
      <c r="Q39" s="79">
        <v>5551</v>
      </c>
      <c r="R39" s="80">
        <v>5551</v>
      </c>
      <c r="S39" s="68"/>
      <c r="T39" s="19"/>
      <c r="U39" s="19"/>
      <c r="V39" s="18"/>
      <c r="W39" s="12"/>
      <c r="X39" s="2"/>
      <c r="Y39" s="2"/>
      <c r="Z39" s="2"/>
      <c r="AA39" s="2"/>
      <c r="AB39" s="2"/>
      <c r="AC39" s="2"/>
      <c r="AD39" s="2"/>
    </row>
    <row r="40" spans="1:30" ht="63.75" customHeight="1">
      <c r="A40" s="20"/>
      <c r="B40" s="21"/>
      <c r="C40" s="36" t="s">
        <v>160</v>
      </c>
      <c r="D40" s="48" t="s">
        <v>48</v>
      </c>
      <c r="E40" s="48" t="s">
        <v>156</v>
      </c>
      <c r="F40" s="48"/>
      <c r="G40" s="48"/>
      <c r="H40" s="49" t="s">
        <v>113</v>
      </c>
      <c r="I40" s="49" t="s">
        <v>46</v>
      </c>
      <c r="J40" s="49" t="s">
        <v>155</v>
      </c>
      <c r="K40" s="49" t="s">
        <v>4</v>
      </c>
      <c r="L40" s="49" t="s">
        <v>110</v>
      </c>
      <c r="M40" s="49" t="s">
        <v>126</v>
      </c>
      <c r="N40" s="52" t="s">
        <v>3</v>
      </c>
      <c r="O40" s="49" t="s">
        <v>138</v>
      </c>
      <c r="P40" s="51">
        <v>1811</v>
      </c>
      <c r="Q40" s="79">
        <v>1811</v>
      </c>
      <c r="R40" s="80">
        <v>1811</v>
      </c>
      <c r="S40" s="68"/>
      <c r="T40" s="19"/>
      <c r="U40" s="19"/>
      <c r="V40" s="18"/>
      <c r="W40" s="12"/>
      <c r="X40" s="2"/>
      <c r="Y40" s="2"/>
      <c r="Z40" s="2"/>
      <c r="AA40" s="2"/>
      <c r="AB40" s="2"/>
      <c r="AC40" s="2"/>
      <c r="AD40" s="2"/>
    </row>
    <row r="41" spans="1:30" ht="30.75" customHeight="1">
      <c r="A41" s="20"/>
      <c r="B41" s="21" t="s">
        <v>165</v>
      </c>
      <c r="C41" s="36" t="s">
        <v>164</v>
      </c>
      <c r="D41" s="48" t="s">
        <v>48</v>
      </c>
      <c r="E41" s="48" t="s">
        <v>156</v>
      </c>
      <c r="F41" s="48"/>
      <c r="G41" s="48"/>
      <c r="H41" s="49" t="s">
        <v>113</v>
      </c>
      <c r="I41" s="49" t="s">
        <v>46</v>
      </c>
      <c r="J41" s="49" t="s">
        <v>155</v>
      </c>
      <c r="K41" s="49" t="s">
        <v>4</v>
      </c>
      <c r="L41" s="49" t="s">
        <v>163</v>
      </c>
      <c r="M41" s="49" t="s">
        <v>4</v>
      </c>
      <c r="N41" s="52" t="s">
        <v>3</v>
      </c>
      <c r="O41" s="49" t="s">
        <v>138</v>
      </c>
      <c r="P41" s="51">
        <v>4305</v>
      </c>
      <c r="Q41" s="79">
        <v>4305</v>
      </c>
      <c r="R41" s="80">
        <v>4305</v>
      </c>
      <c r="S41" s="68"/>
      <c r="T41" s="19"/>
      <c r="U41" s="19"/>
      <c r="V41" s="18"/>
      <c r="W41" s="12"/>
      <c r="X41" s="2"/>
      <c r="Y41" s="2"/>
      <c r="Z41" s="2"/>
      <c r="AA41" s="2"/>
      <c r="AB41" s="2"/>
      <c r="AC41" s="2"/>
      <c r="AD41" s="2"/>
    </row>
    <row r="42" spans="1:30" ht="68.25" customHeight="1">
      <c r="A42" s="20" t="s">
        <v>159</v>
      </c>
      <c r="B42" s="21" t="s">
        <v>158</v>
      </c>
      <c r="C42" s="37" t="s">
        <v>233</v>
      </c>
      <c r="D42" s="122"/>
      <c r="E42" s="122"/>
      <c r="F42" s="122"/>
      <c r="G42" s="123"/>
      <c r="H42" s="44" t="s">
        <v>17</v>
      </c>
      <c r="I42" s="44" t="s">
        <v>46</v>
      </c>
      <c r="J42" s="44" t="s">
        <v>155</v>
      </c>
      <c r="K42" s="44" t="s">
        <v>154</v>
      </c>
      <c r="L42" s="44" t="s">
        <v>17</v>
      </c>
      <c r="M42" s="44" t="s">
        <v>16</v>
      </c>
      <c r="N42" s="45" t="s">
        <v>3</v>
      </c>
      <c r="O42" s="46" t="s">
        <v>138</v>
      </c>
      <c r="P42" s="47">
        <v>1496.9</v>
      </c>
      <c r="Q42" s="87">
        <f>Q43</f>
        <v>1496.9</v>
      </c>
      <c r="R42" s="78">
        <v>1496.9</v>
      </c>
      <c r="S42" s="124"/>
      <c r="T42" s="125"/>
      <c r="U42" s="125"/>
      <c r="V42" s="125"/>
      <c r="W42" s="12"/>
      <c r="X42" s="2"/>
      <c r="Y42" s="2"/>
      <c r="Z42" s="2"/>
      <c r="AA42" s="2"/>
      <c r="AB42" s="2"/>
      <c r="AC42" s="2"/>
      <c r="AD42" s="2"/>
    </row>
    <row r="43" spans="1:30" ht="68.25" customHeight="1">
      <c r="A43" s="20"/>
      <c r="B43" s="21" t="s">
        <v>158</v>
      </c>
      <c r="C43" s="36" t="s">
        <v>157</v>
      </c>
      <c r="D43" s="48" t="s">
        <v>48</v>
      </c>
      <c r="E43" s="48" t="s">
        <v>156</v>
      </c>
      <c r="F43" s="48"/>
      <c r="G43" s="48"/>
      <c r="H43" s="49" t="s">
        <v>14</v>
      </c>
      <c r="I43" s="49" t="s">
        <v>46</v>
      </c>
      <c r="J43" s="49" t="s">
        <v>155</v>
      </c>
      <c r="K43" s="49" t="s">
        <v>154</v>
      </c>
      <c r="L43" s="49" t="s">
        <v>153</v>
      </c>
      <c r="M43" s="49" t="s">
        <v>4</v>
      </c>
      <c r="N43" s="52" t="s">
        <v>3</v>
      </c>
      <c r="O43" s="49" t="s">
        <v>138</v>
      </c>
      <c r="P43" s="51">
        <v>1496.9</v>
      </c>
      <c r="Q43" s="90">
        <v>1496.9</v>
      </c>
      <c r="R43" s="80">
        <v>1496.9</v>
      </c>
      <c r="S43" s="68"/>
      <c r="T43" s="19"/>
      <c r="U43" s="19"/>
      <c r="V43" s="18"/>
      <c r="W43" s="12"/>
      <c r="X43" s="2"/>
      <c r="Y43" s="2"/>
      <c r="Z43" s="2"/>
      <c r="AA43" s="2"/>
      <c r="AB43" s="2"/>
      <c r="AC43" s="2"/>
      <c r="AD43" s="2"/>
    </row>
    <row r="44" spans="1:30" ht="24.75" customHeight="1">
      <c r="A44" s="20" t="s">
        <v>141</v>
      </c>
      <c r="B44" s="21" t="s">
        <v>143</v>
      </c>
      <c r="C44" s="43" t="s">
        <v>152</v>
      </c>
      <c r="D44" s="122"/>
      <c r="E44" s="122"/>
      <c r="F44" s="122"/>
      <c r="G44" s="123"/>
      <c r="H44" s="44" t="s">
        <v>17</v>
      </c>
      <c r="I44" s="44" t="s">
        <v>46</v>
      </c>
      <c r="J44" s="44" t="s">
        <v>139</v>
      </c>
      <c r="K44" s="44" t="s">
        <v>16</v>
      </c>
      <c r="L44" s="44" t="s">
        <v>17</v>
      </c>
      <c r="M44" s="44" t="s">
        <v>16</v>
      </c>
      <c r="N44" s="45" t="s">
        <v>3</v>
      </c>
      <c r="O44" s="46" t="s">
        <v>17</v>
      </c>
      <c r="P44" s="47">
        <v>809</v>
      </c>
      <c r="Q44" s="87">
        <f>Q45</f>
        <v>874</v>
      </c>
      <c r="R44" s="78">
        <f>R45</f>
        <v>943</v>
      </c>
      <c r="S44" s="124"/>
      <c r="T44" s="125"/>
      <c r="U44" s="125"/>
      <c r="V44" s="125"/>
      <c r="W44" s="12"/>
      <c r="X44" s="2"/>
      <c r="Y44" s="2"/>
      <c r="Z44" s="2"/>
      <c r="AA44" s="2"/>
      <c r="AB44" s="2"/>
      <c r="AC44" s="2"/>
      <c r="AD44" s="2"/>
    </row>
    <row r="45" spans="1:30" ht="24.75" customHeight="1">
      <c r="A45" s="20" t="s">
        <v>151</v>
      </c>
      <c r="B45" s="21" t="s">
        <v>143</v>
      </c>
      <c r="C45" s="43" t="s">
        <v>150</v>
      </c>
      <c r="D45" s="122"/>
      <c r="E45" s="122"/>
      <c r="F45" s="122"/>
      <c r="G45" s="123"/>
      <c r="H45" s="44" t="s">
        <v>17</v>
      </c>
      <c r="I45" s="44" t="s">
        <v>46</v>
      </c>
      <c r="J45" s="44" t="s">
        <v>139</v>
      </c>
      <c r="K45" s="44" t="s">
        <v>38</v>
      </c>
      <c r="L45" s="44" t="s">
        <v>17</v>
      </c>
      <c r="M45" s="44" t="s">
        <v>16</v>
      </c>
      <c r="N45" s="45" t="s">
        <v>3</v>
      </c>
      <c r="O45" s="46" t="s">
        <v>138</v>
      </c>
      <c r="P45" s="47">
        <v>809</v>
      </c>
      <c r="Q45" s="87">
        <f>Q46+Q47+Q48+Q49</f>
        <v>874</v>
      </c>
      <c r="R45" s="78">
        <f>R46+R47+R48+R49</f>
        <v>943</v>
      </c>
      <c r="S45" s="124"/>
      <c r="T45" s="125"/>
      <c r="U45" s="125"/>
      <c r="V45" s="125"/>
      <c r="W45" s="12"/>
      <c r="X45" s="2"/>
      <c r="Y45" s="2"/>
      <c r="Z45" s="2"/>
      <c r="AA45" s="2"/>
      <c r="AB45" s="2"/>
      <c r="AC45" s="2"/>
      <c r="AD45" s="2"/>
    </row>
    <row r="46" spans="1:30" ht="28.5" customHeight="1">
      <c r="A46" s="20"/>
      <c r="B46" s="21" t="s">
        <v>149</v>
      </c>
      <c r="C46" s="36" t="s">
        <v>148</v>
      </c>
      <c r="D46" s="48" t="s">
        <v>48</v>
      </c>
      <c r="E46" s="48" t="s">
        <v>141</v>
      </c>
      <c r="F46" s="48"/>
      <c r="G46" s="48"/>
      <c r="H46" s="49" t="s">
        <v>140</v>
      </c>
      <c r="I46" s="49" t="s">
        <v>46</v>
      </c>
      <c r="J46" s="49" t="s">
        <v>139</v>
      </c>
      <c r="K46" s="49" t="s">
        <v>38</v>
      </c>
      <c r="L46" s="49" t="s">
        <v>102</v>
      </c>
      <c r="M46" s="49" t="s">
        <v>38</v>
      </c>
      <c r="N46" s="50" t="s">
        <v>3</v>
      </c>
      <c r="O46" s="49" t="s">
        <v>138</v>
      </c>
      <c r="P46" s="51">
        <v>334</v>
      </c>
      <c r="Q46" s="79">
        <v>361</v>
      </c>
      <c r="R46" s="80">
        <v>390</v>
      </c>
      <c r="S46" s="68"/>
      <c r="T46" s="19"/>
      <c r="U46" s="19"/>
      <c r="V46" s="18"/>
      <c r="W46" s="12"/>
      <c r="X46" s="2"/>
      <c r="Y46" s="2"/>
      <c r="Z46" s="2"/>
      <c r="AA46" s="2"/>
      <c r="AB46" s="2"/>
      <c r="AC46" s="2"/>
      <c r="AD46" s="2"/>
    </row>
    <row r="47" spans="1:30" ht="27" customHeight="1">
      <c r="A47" s="20"/>
      <c r="B47" s="21" t="s">
        <v>147</v>
      </c>
      <c r="C47" s="36" t="s">
        <v>146</v>
      </c>
      <c r="D47" s="48" t="s">
        <v>48</v>
      </c>
      <c r="E47" s="48" t="s">
        <v>141</v>
      </c>
      <c r="F47" s="48"/>
      <c r="G47" s="48"/>
      <c r="H47" s="49" t="s">
        <v>140</v>
      </c>
      <c r="I47" s="49" t="s">
        <v>46</v>
      </c>
      <c r="J47" s="49" t="s">
        <v>139</v>
      </c>
      <c r="K47" s="49" t="s">
        <v>38</v>
      </c>
      <c r="L47" s="49" t="s">
        <v>95</v>
      </c>
      <c r="M47" s="49" t="s">
        <v>38</v>
      </c>
      <c r="N47" s="50" t="s">
        <v>3</v>
      </c>
      <c r="O47" s="49" t="s">
        <v>138</v>
      </c>
      <c r="P47" s="51">
        <v>6</v>
      </c>
      <c r="Q47" s="79">
        <v>6</v>
      </c>
      <c r="R47" s="80">
        <v>6</v>
      </c>
      <c r="S47" s="68"/>
      <c r="T47" s="19"/>
      <c r="U47" s="19"/>
      <c r="V47" s="18"/>
      <c r="W47" s="12"/>
      <c r="X47" s="2"/>
      <c r="Y47" s="2"/>
      <c r="Z47" s="2"/>
      <c r="AA47" s="2"/>
      <c r="AB47" s="2"/>
      <c r="AC47" s="2"/>
      <c r="AD47" s="2"/>
    </row>
    <row r="48" spans="1:30" ht="23.25" customHeight="1">
      <c r="A48" s="20"/>
      <c r="B48" s="21" t="s">
        <v>145</v>
      </c>
      <c r="C48" s="36" t="s">
        <v>144</v>
      </c>
      <c r="D48" s="48" t="s">
        <v>48</v>
      </c>
      <c r="E48" s="48" t="s">
        <v>141</v>
      </c>
      <c r="F48" s="48"/>
      <c r="G48" s="48"/>
      <c r="H48" s="49" t="s">
        <v>140</v>
      </c>
      <c r="I48" s="49" t="s">
        <v>46</v>
      </c>
      <c r="J48" s="49" t="s">
        <v>139</v>
      </c>
      <c r="K48" s="49" t="s">
        <v>38</v>
      </c>
      <c r="L48" s="49" t="s">
        <v>87</v>
      </c>
      <c r="M48" s="49" t="s">
        <v>38</v>
      </c>
      <c r="N48" s="50" t="s">
        <v>3</v>
      </c>
      <c r="O48" s="49" t="s">
        <v>138</v>
      </c>
      <c r="P48" s="51">
        <v>59</v>
      </c>
      <c r="Q48" s="79">
        <v>64</v>
      </c>
      <c r="R48" s="80">
        <v>69</v>
      </c>
      <c r="S48" s="68"/>
      <c r="T48" s="19"/>
      <c r="U48" s="19"/>
      <c r="V48" s="18"/>
      <c r="W48" s="12"/>
      <c r="X48" s="2"/>
      <c r="Y48" s="2"/>
      <c r="Z48" s="2"/>
      <c r="AA48" s="2"/>
      <c r="AB48" s="2"/>
      <c r="AC48" s="2"/>
      <c r="AD48" s="2"/>
    </row>
    <row r="49" spans="1:30" ht="23.25" customHeight="1">
      <c r="A49" s="20"/>
      <c r="B49" s="21" t="s">
        <v>143</v>
      </c>
      <c r="C49" s="36" t="s">
        <v>142</v>
      </c>
      <c r="D49" s="48" t="s">
        <v>48</v>
      </c>
      <c r="E49" s="48" t="s">
        <v>141</v>
      </c>
      <c r="F49" s="48"/>
      <c r="G49" s="48"/>
      <c r="H49" s="49" t="s">
        <v>140</v>
      </c>
      <c r="I49" s="49" t="s">
        <v>46</v>
      </c>
      <c r="J49" s="49" t="s">
        <v>139</v>
      </c>
      <c r="K49" s="49" t="s">
        <v>38</v>
      </c>
      <c r="L49" s="49" t="s">
        <v>21</v>
      </c>
      <c r="M49" s="49" t="s">
        <v>38</v>
      </c>
      <c r="N49" s="50" t="s">
        <v>3</v>
      </c>
      <c r="O49" s="49" t="s">
        <v>138</v>
      </c>
      <c r="P49" s="51">
        <v>410</v>
      </c>
      <c r="Q49" s="79">
        <v>443</v>
      </c>
      <c r="R49" s="80">
        <v>478</v>
      </c>
      <c r="S49" s="68"/>
      <c r="T49" s="19"/>
      <c r="U49" s="19"/>
      <c r="V49" s="18"/>
      <c r="W49" s="12"/>
      <c r="X49" s="2"/>
      <c r="Y49" s="2"/>
      <c r="Z49" s="2"/>
      <c r="AA49" s="2"/>
      <c r="AB49" s="2"/>
      <c r="AC49" s="2"/>
      <c r="AD49" s="2"/>
    </row>
    <row r="50" spans="1:30" ht="27" customHeight="1">
      <c r="A50" s="20" t="s">
        <v>127</v>
      </c>
      <c r="B50" s="21" t="s">
        <v>129</v>
      </c>
      <c r="C50" s="43" t="s">
        <v>137</v>
      </c>
      <c r="D50" s="122"/>
      <c r="E50" s="122"/>
      <c r="F50" s="122"/>
      <c r="G50" s="123"/>
      <c r="H50" s="44" t="s">
        <v>17</v>
      </c>
      <c r="I50" s="44" t="s">
        <v>46</v>
      </c>
      <c r="J50" s="44" t="s">
        <v>126</v>
      </c>
      <c r="K50" s="44" t="s">
        <v>16</v>
      </c>
      <c r="L50" s="44" t="s">
        <v>17</v>
      </c>
      <c r="M50" s="44" t="s">
        <v>16</v>
      </c>
      <c r="N50" s="45" t="s">
        <v>3</v>
      </c>
      <c r="O50" s="46" t="s">
        <v>17</v>
      </c>
      <c r="P50" s="47">
        <v>16703</v>
      </c>
      <c r="Q50" s="87">
        <f>Q51+Q55</f>
        <v>16731</v>
      </c>
      <c r="R50" s="78">
        <f>R51+R55</f>
        <v>16759</v>
      </c>
      <c r="S50" s="124"/>
      <c r="T50" s="125"/>
      <c r="U50" s="125"/>
      <c r="V50" s="125"/>
      <c r="W50" s="12"/>
      <c r="X50" s="2"/>
      <c r="Y50" s="2"/>
      <c r="Z50" s="2"/>
      <c r="AA50" s="2"/>
      <c r="AB50" s="2"/>
      <c r="AC50" s="2"/>
      <c r="AD50" s="2"/>
    </row>
    <row r="51" spans="1:30" ht="17.25" customHeight="1">
      <c r="A51" s="20" t="s">
        <v>136</v>
      </c>
      <c r="B51" s="21" t="s">
        <v>133</v>
      </c>
      <c r="C51" s="37" t="s">
        <v>235</v>
      </c>
      <c r="D51" s="122"/>
      <c r="E51" s="122"/>
      <c r="F51" s="122"/>
      <c r="G51" s="123"/>
      <c r="H51" s="44" t="s">
        <v>17</v>
      </c>
      <c r="I51" s="44" t="s">
        <v>46</v>
      </c>
      <c r="J51" s="44" t="s">
        <v>126</v>
      </c>
      <c r="K51" s="44" t="s">
        <v>38</v>
      </c>
      <c r="L51" s="44" t="s">
        <v>17</v>
      </c>
      <c r="M51" s="44" t="s">
        <v>16</v>
      </c>
      <c r="N51" s="45" t="s">
        <v>3</v>
      </c>
      <c r="O51" s="46" t="s">
        <v>124</v>
      </c>
      <c r="P51" s="47">
        <v>16251</v>
      </c>
      <c r="Q51" s="87">
        <f>Q52+Q53+Q54</f>
        <v>16251</v>
      </c>
      <c r="R51" s="78">
        <f>R52+R53+R54</f>
        <v>16251</v>
      </c>
      <c r="S51" s="124"/>
      <c r="T51" s="125"/>
      <c r="U51" s="125"/>
      <c r="V51" s="125"/>
      <c r="W51" s="12"/>
      <c r="X51" s="2"/>
      <c r="Y51" s="2"/>
      <c r="Z51" s="2"/>
      <c r="AA51" s="2"/>
      <c r="AB51" s="2"/>
      <c r="AC51" s="2"/>
      <c r="AD51" s="2"/>
    </row>
    <row r="52" spans="1:30" ht="25.5" customHeight="1">
      <c r="A52" s="20"/>
      <c r="B52" s="21" t="s">
        <v>135</v>
      </c>
      <c r="C52" s="36" t="s">
        <v>132</v>
      </c>
      <c r="D52" s="48" t="s">
        <v>48</v>
      </c>
      <c r="E52" s="48" t="s">
        <v>127</v>
      </c>
      <c r="F52" s="48"/>
      <c r="G52" s="48"/>
      <c r="H52" s="49" t="s">
        <v>14</v>
      </c>
      <c r="I52" s="49" t="s">
        <v>46</v>
      </c>
      <c r="J52" s="49" t="s">
        <v>126</v>
      </c>
      <c r="K52" s="49" t="s">
        <v>38</v>
      </c>
      <c r="L52" s="49" t="s">
        <v>131</v>
      </c>
      <c r="M52" s="49" t="s">
        <v>4</v>
      </c>
      <c r="N52" s="52" t="s">
        <v>3</v>
      </c>
      <c r="O52" s="49" t="s">
        <v>124</v>
      </c>
      <c r="P52" s="51">
        <v>35</v>
      </c>
      <c r="Q52" s="79">
        <v>35</v>
      </c>
      <c r="R52" s="80">
        <v>35</v>
      </c>
      <c r="S52" s="68"/>
      <c r="T52" s="19"/>
      <c r="U52" s="19"/>
      <c r="V52" s="18"/>
      <c r="W52" s="12"/>
      <c r="X52" s="2"/>
      <c r="Y52" s="2"/>
      <c r="Z52" s="2"/>
      <c r="AA52" s="2"/>
      <c r="AB52" s="2"/>
      <c r="AC52" s="2"/>
      <c r="AD52" s="2"/>
    </row>
    <row r="53" spans="1:30" ht="25.5" customHeight="1">
      <c r="A53" s="20"/>
      <c r="B53" s="21" t="s">
        <v>134</v>
      </c>
      <c r="C53" s="36" t="s">
        <v>132</v>
      </c>
      <c r="D53" s="48" t="s">
        <v>48</v>
      </c>
      <c r="E53" s="48" t="s">
        <v>127</v>
      </c>
      <c r="F53" s="48"/>
      <c r="G53" s="48"/>
      <c r="H53" s="49" t="s">
        <v>21</v>
      </c>
      <c r="I53" s="49" t="s">
        <v>46</v>
      </c>
      <c r="J53" s="49" t="s">
        <v>126</v>
      </c>
      <c r="K53" s="49" t="s">
        <v>38</v>
      </c>
      <c r="L53" s="49" t="s">
        <v>131</v>
      </c>
      <c r="M53" s="49" t="s">
        <v>4</v>
      </c>
      <c r="N53" s="52" t="s">
        <v>3</v>
      </c>
      <c r="O53" s="49" t="s">
        <v>124</v>
      </c>
      <c r="P53" s="51">
        <v>12416</v>
      </c>
      <c r="Q53" s="79">
        <v>12416</v>
      </c>
      <c r="R53" s="80">
        <v>12416</v>
      </c>
      <c r="S53" s="68"/>
      <c r="T53" s="19"/>
      <c r="U53" s="19"/>
      <c r="V53" s="18"/>
      <c r="W53" s="12"/>
      <c r="X53" s="2"/>
      <c r="Y53" s="2"/>
      <c r="Z53" s="2"/>
      <c r="AA53" s="2"/>
      <c r="AB53" s="2"/>
      <c r="AC53" s="2"/>
      <c r="AD53" s="2"/>
    </row>
    <row r="54" spans="1:30" ht="24" customHeight="1">
      <c r="A54" s="20"/>
      <c r="B54" s="21" t="s">
        <v>133</v>
      </c>
      <c r="C54" s="36" t="s">
        <v>132</v>
      </c>
      <c r="D54" s="48" t="s">
        <v>48</v>
      </c>
      <c r="E54" s="48" t="s">
        <v>127</v>
      </c>
      <c r="F54" s="48"/>
      <c r="G54" s="48"/>
      <c r="H54" s="49" t="s">
        <v>28</v>
      </c>
      <c r="I54" s="49" t="s">
        <v>46</v>
      </c>
      <c r="J54" s="49" t="s">
        <v>126</v>
      </c>
      <c r="K54" s="49" t="s">
        <v>38</v>
      </c>
      <c r="L54" s="49" t="s">
        <v>131</v>
      </c>
      <c r="M54" s="49" t="s">
        <v>4</v>
      </c>
      <c r="N54" s="52" t="s">
        <v>3</v>
      </c>
      <c r="O54" s="49" t="s">
        <v>124</v>
      </c>
      <c r="P54" s="51">
        <v>3800</v>
      </c>
      <c r="Q54" s="79">
        <v>3800</v>
      </c>
      <c r="R54" s="80">
        <v>3800</v>
      </c>
      <c r="S54" s="68"/>
      <c r="T54" s="19"/>
      <c r="U54" s="19"/>
      <c r="V54" s="18"/>
      <c r="W54" s="12"/>
      <c r="X54" s="2"/>
      <c r="Y54" s="2"/>
      <c r="Z54" s="2"/>
      <c r="AA54" s="2"/>
      <c r="AB54" s="2"/>
      <c r="AC54" s="2"/>
      <c r="AD54" s="2"/>
    </row>
    <row r="55" spans="1:30" ht="19.5" customHeight="1">
      <c r="A55" s="20" t="s">
        <v>130</v>
      </c>
      <c r="B55" s="21" t="s">
        <v>129</v>
      </c>
      <c r="C55" s="37" t="s">
        <v>234</v>
      </c>
      <c r="D55" s="122"/>
      <c r="E55" s="122"/>
      <c r="F55" s="122"/>
      <c r="G55" s="123"/>
      <c r="H55" s="44" t="s">
        <v>17</v>
      </c>
      <c r="I55" s="44" t="s">
        <v>46</v>
      </c>
      <c r="J55" s="44" t="s">
        <v>126</v>
      </c>
      <c r="K55" s="44" t="s">
        <v>7</v>
      </c>
      <c r="L55" s="44" t="s">
        <v>17</v>
      </c>
      <c r="M55" s="44" t="s">
        <v>16</v>
      </c>
      <c r="N55" s="45" t="s">
        <v>3</v>
      </c>
      <c r="O55" s="46" t="s">
        <v>124</v>
      </c>
      <c r="P55" s="47">
        <v>452</v>
      </c>
      <c r="Q55" s="87">
        <f>Q56</f>
        <v>480</v>
      </c>
      <c r="R55" s="78">
        <f>R56</f>
        <v>508</v>
      </c>
      <c r="S55" s="124"/>
      <c r="T55" s="125"/>
      <c r="U55" s="125"/>
      <c r="V55" s="125"/>
      <c r="W55" s="12"/>
      <c r="X55" s="2"/>
      <c r="Y55" s="2"/>
      <c r="Z55" s="2"/>
      <c r="AA55" s="2"/>
      <c r="AB55" s="2"/>
      <c r="AC55" s="2"/>
      <c r="AD55" s="2"/>
    </row>
    <row r="56" spans="1:30" ht="27" customHeight="1">
      <c r="A56" s="20"/>
      <c r="B56" s="21" t="s">
        <v>129</v>
      </c>
      <c r="C56" s="36" t="s">
        <v>128</v>
      </c>
      <c r="D56" s="48" t="s">
        <v>48</v>
      </c>
      <c r="E56" s="48" t="s">
        <v>127</v>
      </c>
      <c r="F56" s="48"/>
      <c r="G56" s="48"/>
      <c r="H56" s="49" t="s">
        <v>14</v>
      </c>
      <c r="I56" s="49" t="s">
        <v>46</v>
      </c>
      <c r="J56" s="49" t="s">
        <v>126</v>
      </c>
      <c r="K56" s="49" t="s">
        <v>7</v>
      </c>
      <c r="L56" s="49" t="s">
        <v>125</v>
      </c>
      <c r="M56" s="49" t="s">
        <v>4</v>
      </c>
      <c r="N56" s="52" t="s">
        <v>3</v>
      </c>
      <c r="O56" s="49" t="s">
        <v>124</v>
      </c>
      <c r="P56" s="51">
        <v>452</v>
      </c>
      <c r="Q56" s="79">
        <v>480</v>
      </c>
      <c r="R56" s="80">
        <v>508</v>
      </c>
      <c r="S56" s="68"/>
      <c r="T56" s="19"/>
      <c r="U56" s="19"/>
      <c r="V56" s="18"/>
      <c r="W56" s="12"/>
      <c r="X56" s="2"/>
      <c r="Y56" s="2"/>
      <c r="Z56" s="2"/>
      <c r="AA56" s="2"/>
      <c r="AB56" s="2"/>
      <c r="AC56" s="2"/>
      <c r="AD56" s="2"/>
    </row>
    <row r="57" spans="1:30" ht="25.5" customHeight="1">
      <c r="A57" s="20" t="s">
        <v>114</v>
      </c>
      <c r="B57" s="21" t="s">
        <v>116</v>
      </c>
      <c r="C57" s="43" t="s">
        <v>123</v>
      </c>
      <c r="D57" s="122"/>
      <c r="E57" s="122"/>
      <c r="F57" s="122"/>
      <c r="G57" s="123"/>
      <c r="H57" s="44" t="s">
        <v>17</v>
      </c>
      <c r="I57" s="44" t="s">
        <v>46</v>
      </c>
      <c r="J57" s="44" t="s">
        <v>112</v>
      </c>
      <c r="K57" s="44" t="s">
        <v>16</v>
      </c>
      <c r="L57" s="44" t="s">
        <v>17</v>
      </c>
      <c r="M57" s="44" t="s">
        <v>16</v>
      </c>
      <c r="N57" s="45" t="s">
        <v>3</v>
      </c>
      <c r="O57" s="46" t="s">
        <v>17</v>
      </c>
      <c r="P57" s="47">
        <v>9025</v>
      </c>
      <c r="Q57" s="87">
        <f>Q58+Q60</f>
        <v>8981</v>
      </c>
      <c r="R57" s="78">
        <f>R58+R60</f>
        <v>8981</v>
      </c>
      <c r="S57" s="124"/>
      <c r="T57" s="125"/>
      <c r="U57" s="125"/>
      <c r="V57" s="125"/>
      <c r="W57" s="12"/>
      <c r="X57" s="2"/>
      <c r="Y57" s="2"/>
      <c r="Z57" s="2"/>
      <c r="AA57" s="2"/>
      <c r="AB57" s="2"/>
      <c r="AC57" s="2"/>
      <c r="AD57" s="2"/>
    </row>
    <row r="58" spans="1:30" ht="66.75" customHeight="1">
      <c r="A58" s="20" t="s">
        <v>122</v>
      </c>
      <c r="B58" s="21" t="s">
        <v>121</v>
      </c>
      <c r="C58" s="37" t="s">
        <v>236</v>
      </c>
      <c r="D58" s="122"/>
      <c r="E58" s="122"/>
      <c r="F58" s="122"/>
      <c r="G58" s="123"/>
      <c r="H58" s="44" t="s">
        <v>17</v>
      </c>
      <c r="I58" s="44" t="s">
        <v>46</v>
      </c>
      <c r="J58" s="44" t="s">
        <v>112</v>
      </c>
      <c r="K58" s="44" t="s">
        <v>7</v>
      </c>
      <c r="L58" s="44" t="s">
        <v>17</v>
      </c>
      <c r="M58" s="44" t="s">
        <v>16</v>
      </c>
      <c r="N58" s="45" t="s">
        <v>3</v>
      </c>
      <c r="O58" s="46" t="s">
        <v>118</v>
      </c>
      <c r="P58" s="47">
        <v>251</v>
      </c>
      <c r="Q58" s="87">
        <f>Q59</f>
        <v>207</v>
      </c>
      <c r="R58" s="78">
        <f>R59</f>
        <v>207</v>
      </c>
      <c r="S58" s="124"/>
      <c r="T58" s="125"/>
      <c r="U58" s="125"/>
      <c r="V58" s="125"/>
      <c r="W58" s="12"/>
      <c r="X58" s="2"/>
      <c r="Y58" s="2"/>
      <c r="Z58" s="2"/>
      <c r="AA58" s="2"/>
      <c r="AB58" s="2"/>
      <c r="AC58" s="2"/>
      <c r="AD58" s="2"/>
    </row>
    <row r="59" spans="1:30" ht="68.25" customHeight="1">
      <c r="A59" s="20"/>
      <c r="B59" s="21" t="s">
        <v>121</v>
      </c>
      <c r="C59" s="36" t="s">
        <v>120</v>
      </c>
      <c r="D59" s="48" t="s">
        <v>48</v>
      </c>
      <c r="E59" s="48" t="s">
        <v>114</v>
      </c>
      <c r="F59" s="48"/>
      <c r="G59" s="48"/>
      <c r="H59" s="49" t="s">
        <v>113</v>
      </c>
      <c r="I59" s="49" t="s">
        <v>46</v>
      </c>
      <c r="J59" s="49" t="s">
        <v>112</v>
      </c>
      <c r="K59" s="49" t="s">
        <v>7</v>
      </c>
      <c r="L59" s="49" t="s">
        <v>119</v>
      </c>
      <c r="M59" s="49" t="s">
        <v>4</v>
      </c>
      <c r="N59" s="52" t="s">
        <v>3</v>
      </c>
      <c r="O59" s="49" t="s">
        <v>118</v>
      </c>
      <c r="P59" s="51">
        <v>251</v>
      </c>
      <c r="Q59" s="79">
        <v>207</v>
      </c>
      <c r="R59" s="80">
        <v>207</v>
      </c>
      <c r="S59" s="68"/>
      <c r="T59" s="19"/>
      <c r="U59" s="19"/>
      <c r="V59" s="18"/>
      <c r="W59" s="12"/>
      <c r="X59" s="2"/>
      <c r="Y59" s="2"/>
      <c r="Z59" s="2"/>
      <c r="AA59" s="2"/>
      <c r="AB59" s="2"/>
      <c r="AC59" s="2"/>
      <c r="AD59" s="2"/>
    </row>
    <row r="60" spans="1:30" ht="26.25" customHeight="1">
      <c r="A60" s="20" t="s">
        <v>117</v>
      </c>
      <c r="B60" s="21" t="s">
        <v>116</v>
      </c>
      <c r="C60" s="37" t="s">
        <v>237</v>
      </c>
      <c r="D60" s="122"/>
      <c r="E60" s="122"/>
      <c r="F60" s="122"/>
      <c r="G60" s="123"/>
      <c r="H60" s="44" t="s">
        <v>17</v>
      </c>
      <c r="I60" s="44" t="s">
        <v>46</v>
      </c>
      <c r="J60" s="44" t="s">
        <v>112</v>
      </c>
      <c r="K60" s="44" t="s">
        <v>111</v>
      </c>
      <c r="L60" s="44" t="s">
        <v>17</v>
      </c>
      <c r="M60" s="44" t="s">
        <v>16</v>
      </c>
      <c r="N60" s="45" t="s">
        <v>3</v>
      </c>
      <c r="O60" s="46" t="s">
        <v>108</v>
      </c>
      <c r="P60" s="47">
        <v>8774</v>
      </c>
      <c r="Q60" s="87">
        <f>Q61</f>
        <v>8774</v>
      </c>
      <c r="R60" s="78">
        <f>R61</f>
        <v>8774</v>
      </c>
      <c r="S60" s="124"/>
      <c r="T60" s="125"/>
      <c r="U60" s="125"/>
      <c r="V60" s="125"/>
      <c r="W60" s="12"/>
      <c r="X60" s="2"/>
      <c r="Y60" s="2"/>
      <c r="Z60" s="2"/>
      <c r="AA60" s="2"/>
      <c r="AB60" s="2"/>
      <c r="AC60" s="2"/>
      <c r="AD60" s="2"/>
    </row>
    <row r="61" spans="1:30" ht="36.75" customHeight="1">
      <c r="A61" s="20"/>
      <c r="B61" s="21" t="s">
        <v>116</v>
      </c>
      <c r="C61" s="36" t="s">
        <v>115</v>
      </c>
      <c r="D61" s="48" t="s">
        <v>48</v>
      </c>
      <c r="E61" s="48" t="s">
        <v>114</v>
      </c>
      <c r="F61" s="48"/>
      <c r="G61" s="48"/>
      <c r="H61" s="49" t="s">
        <v>113</v>
      </c>
      <c r="I61" s="49" t="s">
        <v>46</v>
      </c>
      <c r="J61" s="49" t="s">
        <v>112</v>
      </c>
      <c r="K61" s="49" t="s">
        <v>111</v>
      </c>
      <c r="L61" s="49" t="s">
        <v>110</v>
      </c>
      <c r="M61" s="49" t="s">
        <v>109</v>
      </c>
      <c r="N61" s="52" t="s">
        <v>3</v>
      </c>
      <c r="O61" s="49" t="s">
        <v>108</v>
      </c>
      <c r="P61" s="51">
        <v>8774</v>
      </c>
      <c r="Q61" s="79">
        <v>8774</v>
      </c>
      <c r="R61" s="80">
        <v>8774</v>
      </c>
      <c r="S61" s="68"/>
      <c r="T61" s="19"/>
      <c r="U61" s="19"/>
      <c r="V61" s="18"/>
      <c r="W61" s="12"/>
      <c r="X61" s="2"/>
      <c r="Y61" s="2"/>
      <c r="Z61" s="2"/>
      <c r="AA61" s="2"/>
      <c r="AB61" s="2"/>
      <c r="AC61" s="2"/>
      <c r="AD61" s="2"/>
    </row>
    <row r="62" spans="1:30" ht="20.25" customHeight="1">
      <c r="A62" s="20" t="s">
        <v>57</v>
      </c>
      <c r="B62" s="21" t="s">
        <v>58</v>
      </c>
      <c r="C62" s="43" t="s">
        <v>107</v>
      </c>
      <c r="D62" s="122"/>
      <c r="E62" s="122"/>
      <c r="F62" s="122"/>
      <c r="G62" s="123"/>
      <c r="H62" s="44" t="s">
        <v>17</v>
      </c>
      <c r="I62" s="44" t="s">
        <v>46</v>
      </c>
      <c r="J62" s="44" t="s">
        <v>55</v>
      </c>
      <c r="K62" s="44" t="s">
        <v>16</v>
      </c>
      <c r="L62" s="44" t="s">
        <v>17</v>
      </c>
      <c r="M62" s="44" t="s">
        <v>16</v>
      </c>
      <c r="N62" s="45" t="s">
        <v>3</v>
      </c>
      <c r="O62" s="46" t="s">
        <v>17</v>
      </c>
      <c r="P62" s="47">
        <v>1190.4000000000001</v>
      </c>
      <c r="Q62" s="87">
        <f>Q63+Q66+Q68+Q70+Q73+Q75+Q77</f>
        <v>1213.2</v>
      </c>
      <c r="R62" s="88">
        <f>R63+R66+R68+R70+R73+R75+R77</f>
        <v>1231.1999999999998</v>
      </c>
      <c r="S62" s="124"/>
      <c r="T62" s="125"/>
      <c r="U62" s="125"/>
      <c r="V62" s="125"/>
      <c r="W62" s="12"/>
      <c r="X62" s="2"/>
      <c r="Y62" s="2"/>
      <c r="Z62" s="2"/>
      <c r="AA62" s="2"/>
      <c r="AB62" s="2"/>
      <c r="AC62" s="2"/>
      <c r="AD62" s="2"/>
    </row>
    <row r="63" spans="1:30" ht="23.25" customHeight="1">
      <c r="A63" s="20" t="s">
        <v>106</v>
      </c>
      <c r="B63" s="21" t="s">
        <v>101</v>
      </c>
      <c r="C63" s="43" t="s">
        <v>105</v>
      </c>
      <c r="D63" s="122"/>
      <c r="E63" s="122"/>
      <c r="F63" s="122"/>
      <c r="G63" s="123"/>
      <c r="H63" s="44" t="s">
        <v>17</v>
      </c>
      <c r="I63" s="44" t="s">
        <v>46</v>
      </c>
      <c r="J63" s="44" t="s">
        <v>55</v>
      </c>
      <c r="K63" s="44" t="s">
        <v>20</v>
      </c>
      <c r="L63" s="44" t="s">
        <v>17</v>
      </c>
      <c r="M63" s="44" t="s">
        <v>16</v>
      </c>
      <c r="N63" s="45" t="s">
        <v>3</v>
      </c>
      <c r="O63" s="46" t="s">
        <v>53</v>
      </c>
      <c r="P63" s="47">
        <v>60</v>
      </c>
      <c r="Q63" s="87">
        <f>Q64+Q65</f>
        <v>60</v>
      </c>
      <c r="R63" s="88">
        <f>R64+R65</f>
        <v>60</v>
      </c>
      <c r="S63" s="124"/>
      <c r="T63" s="125"/>
      <c r="U63" s="125"/>
      <c r="V63" s="125"/>
      <c r="W63" s="12"/>
      <c r="X63" s="2"/>
      <c r="Y63" s="2"/>
      <c r="Z63" s="2"/>
      <c r="AA63" s="2"/>
      <c r="AB63" s="2"/>
      <c r="AC63" s="2"/>
      <c r="AD63" s="2"/>
    </row>
    <row r="64" spans="1:30" ht="41.25" customHeight="1">
      <c r="A64" s="20"/>
      <c r="B64" s="21" t="s">
        <v>104</v>
      </c>
      <c r="C64" s="36" t="s">
        <v>103</v>
      </c>
      <c r="D64" s="48" t="s">
        <v>48</v>
      </c>
      <c r="E64" s="48" t="s">
        <v>57</v>
      </c>
      <c r="F64" s="48"/>
      <c r="G64" s="48"/>
      <c r="H64" s="49" t="s">
        <v>99</v>
      </c>
      <c r="I64" s="49" t="s">
        <v>46</v>
      </c>
      <c r="J64" s="49" t="s">
        <v>55</v>
      </c>
      <c r="K64" s="49" t="s">
        <v>20</v>
      </c>
      <c r="L64" s="49" t="s">
        <v>102</v>
      </c>
      <c r="M64" s="49" t="s">
        <v>38</v>
      </c>
      <c r="N64" s="50" t="s">
        <v>3</v>
      </c>
      <c r="O64" s="49" t="s">
        <v>53</v>
      </c>
      <c r="P64" s="51">
        <v>55</v>
      </c>
      <c r="Q64" s="79">
        <v>55</v>
      </c>
      <c r="R64" s="80">
        <v>55</v>
      </c>
      <c r="S64" s="68"/>
      <c r="T64" s="19"/>
      <c r="U64" s="19"/>
      <c r="V64" s="18"/>
      <c r="W64" s="12"/>
      <c r="X64" s="2"/>
      <c r="Y64" s="2"/>
      <c r="Z64" s="2"/>
      <c r="AA64" s="2"/>
      <c r="AB64" s="2"/>
      <c r="AC64" s="2"/>
      <c r="AD64" s="2"/>
    </row>
    <row r="65" spans="1:30" ht="38.25" customHeight="1">
      <c r="A65" s="20"/>
      <c r="B65" s="21" t="s">
        <v>101</v>
      </c>
      <c r="C65" s="36" t="s">
        <v>100</v>
      </c>
      <c r="D65" s="48" t="s">
        <v>48</v>
      </c>
      <c r="E65" s="48" t="s">
        <v>57</v>
      </c>
      <c r="F65" s="48"/>
      <c r="G65" s="48"/>
      <c r="H65" s="49" t="s">
        <v>99</v>
      </c>
      <c r="I65" s="49" t="s">
        <v>46</v>
      </c>
      <c r="J65" s="49" t="s">
        <v>55</v>
      </c>
      <c r="K65" s="49" t="s">
        <v>20</v>
      </c>
      <c r="L65" s="49" t="s">
        <v>87</v>
      </c>
      <c r="M65" s="49" t="s">
        <v>38</v>
      </c>
      <c r="N65" s="50" t="s">
        <v>3</v>
      </c>
      <c r="O65" s="49" t="s">
        <v>53</v>
      </c>
      <c r="P65" s="51">
        <v>5</v>
      </c>
      <c r="Q65" s="79">
        <v>5</v>
      </c>
      <c r="R65" s="80">
        <v>5</v>
      </c>
      <c r="S65" s="68"/>
      <c r="T65" s="19"/>
      <c r="U65" s="19"/>
      <c r="V65" s="18"/>
      <c r="W65" s="12"/>
      <c r="X65" s="2"/>
      <c r="Y65" s="2"/>
      <c r="Z65" s="2"/>
      <c r="AA65" s="2"/>
      <c r="AB65" s="2"/>
      <c r="AC65" s="2"/>
      <c r="AD65" s="2"/>
    </row>
    <row r="66" spans="1:30" ht="53.25" customHeight="1">
      <c r="A66" s="20" t="s">
        <v>98</v>
      </c>
      <c r="B66" s="21" t="s">
        <v>97</v>
      </c>
      <c r="C66" s="37" t="s">
        <v>239</v>
      </c>
      <c r="D66" s="122"/>
      <c r="E66" s="122"/>
      <c r="F66" s="122"/>
      <c r="G66" s="123"/>
      <c r="H66" s="44" t="s">
        <v>17</v>
      </c>
      <c r="I66" s="44" t="s">
        <v>46</v>
      </c>
      <c r="J66" s="44" t="s">
        <v>55</v>
      </c>
      <c r="K66" s="44" t="s">
        <v>96</v>
      </c>
      <c r="L66" s="44" t="s">
        <v>17</v>
      </c>
      <c r="M66" s="44" t="s">
        <v>16</v>
      </c>
      <c r="N66" s="45" t="s">
        <v>3</v>
      </c>
      <c r="O66" s="46" t="s">
        <v>53</v>
      </c>
      <c r="P66" s="47">
        <v>10</v>
      </c>
      <c r="Q66" s="87">
        <f>Q67</f>
        <v>10</v>
      </c>
      <c r="R66" s="78">
        <v>10</v>
      </c>
      <c r="S66" s="124"/>
      <c r="T66" s="125"/>
      <c r="U66" s="125"/>
      <c r="V66" s="125"/>
      <c r="W66" s="12"/>
      <c r="X66" s="2"/>
      <c r="Y66" s="2"/>
      <c r="Z66" s="2"/>
      <c r="AA66" s="2"/>
      <c r="AB66" s="2"/>
      <c r="AC66" s="2"/>
      <c r="AD66" s="2"/>
    </row>
    <row r="67" spans="1:30" ht="43.5" customHeight="1">
      <c r="A67" s="20"/>
      <c r="B67" s="21" t="s">
        <v>97</v>
      </c>
      <c r="C67" s="66" t="s">
        <v>238</v>
      </c>
      <c r="D67" s="48" t="s">
        <v>48</v>
      </c>
      <c r="E67" s="48" t="s">
        <v>57</v>
      </c>
      <c r="F67" s="48"/>
      <c r="G67" s="48"/>
      <c r="H67" s="49" t="s">
        <v>59</v>
      </c>
      <c r="I67" s="49" t="s">
        <v>46</v>
      </c>
      <c r="J67" s="49" t="s">
        <v>55</v>
      </c>
      <c r="K67" s="49" t="s">
        <v>96</v>
      </c>
      <c r="L67" s="49" t="s">
        <v>95</v>
      </c>
      <c r="M67" s="49" t="s">
        <v>38</v>
      </c>
      <c r="N67" s="50" t="s">
        <v>3</v>
      </c>
      <c r="O67" s="49" t="s">
        <v>53</v>
      </c>
      <c r="P67" s="51">
        <v>10</v>
      </c>
      <c r="Q67" s="79">
        <v>10</v>
      </c>
      <c r="R67" s="80">
        <v>10</v>
      </c>
      <c r="S67" s="68"/>
      <c r="T67" s="19"/>
      <c r="U67" s="19"/>
      <c r="V67" s="18"/>
      <c r="W67" s="12"/>
      <c r="X67" s="2"/>
      <c r="Y67" s="2"/>
      <c r="Z67" s="2"/>
      <c r="AA67" s="2"/>
      <c r="AB67" s="2"/>
      <c r="AC67" s="2"/>
      <c r="AD67" s="2"/>
    </row>
    <row r="68" spans="1:30" ht="39" customHeight="1">
      <c r="A68" s="20" t="s">
        <v>94</v>
      </c>
      <c r="B68" s="21" t="s">
        <v>93</v>
      </c>
      <c r="C68" s="37" t="s">
        <v>240</v>
      </c>
      <c r="D68" s="122"/>
      <c r="E68" s="122"/>
      <c r="F68" s="122"/>
      <c r="G68" s="123"/>
      <c r="H68" s="44" t="s">
        <v>17</v>
      </c>
      <c r="I68" s="44" t="s">
        <v>46</v>
      </c>
      <c r="J68" s="44" t="s">
        <v>55</v>
      </c>
      <c r="K68" s="44" t="s">
        <v>91</v>
      </c>
      <c r="L68" s="44" t="s">
        <v>17</v>
      </c>
      <c r="M68" s="44" t="s">
        <v>16</v>
      </c>
      <c r="N68" s="45" t="s">
        <v>3</v>
      </c>
      <c r="O68" s="46" t="s">
        <v>53</v>
      </c>
      <c r="P68" s="47">
        <v>30</v>
      </c>
      <c r="Q68" s="87">
        <f>Q69</f>
        <v>30</v>
      </c>
      <c r="R68" s="78">
        <v>30</v>
      </c>
      <c r="S68" s="124"/>
      <c r="T68" s="125"/>
      <c r="U68" s="125"/>
      <c r="V68" s="125"/>
      <c r="W68" s="12"/>
      <c r="X68" s="2"/>
      <c r="Y68" s="2"/>
      <c r="Z68" s="2"/>
      <c r="AA68" s="2"/>
      <c r="AB68" s="2"/>
      <c r="AC68" s="2"/>
      <c r="AD68" s="2"/>
    </row>
    <row r="69" spans="1:30" ht="40.5" customHeight="1">
      <c r="A69" s="20"/>
      <c r="B69" s="21" t="s">
        <v>93</v>
      </c>
      <c r="C69" s="36" t="s">
        <v>92</v>
      </c>
      <c r="D69" s="48" t="s">
        <v>48</v>
      </c>
      <c r="E69" s="48" t="s">
        <v>57</v>
      </c>
      <c r="F69" s="48"/>
      <c r="G69" s="48"/>
      <c r="H69" s="49" t="s">
        <v>14</v>
      </c>
      <c r="I69" s="49" t="s">
        <v>46</v>
      </c>
      <c r="J69" s="49" t="s">
        <v>55</v>
      </c>
      <c r="K69" s="49" t="s">
        <v>91</v>
      </c>
      <c r="L69" s="49" t="s">
        <v>44</v>
      </c>
      <c r="M69" s="49" t="s">
        <v>4</v>
      </c>
      <c r="N69" s="52" t="s">
        <v>3</v>
      </c>
      <c r="O69" s="49" t="s">
        <v>53</v>
      </c>
      <c r="P69" s="51">
        <v>30</v>
      </c>
      <c r="Q69" s="79">
        <v>30</v>
      </c>
      <c r="R69" s="80">
        <v>30</v>
      </c>
      <c r="S69" s="68"/>
      <c r="T69" s="19"/>
      <c r="U69" s="19"/>
      <c r="V69" s="18"/>
      <c r="W69" s="12"/>
      <c r="X69" s="2"/>
      <c r="Y69" s="2"/>
      <c r="Z69" s="2"/>
      <c r="AA69" s="2"/>
      <c r="AB69" s="2"/>
      <c r="AC69" s="2"/>
      <c r="AD69" s="2"/>
    </row>
    <row r="70" spans="1:30" ht="75" customHeight="1">
      <c r="A70" s="20" t="s">
        <v>90</v>
      </c>
      <c r="B70" s="21" t="s">
        <v>86</v>
      </c>
      <c r="C70" s="43" t="s">
        <v>89</v>
      </c>
      <c r="D70" s="122"/>
      <c r="E70" s="122"/>
      <c r="F70" s="122"/>
      <c r="G70" s="123"/>
      <c r="H70" s="44" t="s">
        <v>17</v>
      </c>
      <c r="I70" s="44" t="s">
        <v>46</v>
      </c>
      <c r="J70" s="44" t="s">
        <v>55</v>
      </c>
      <c r="K70" s="44" t="s">
        <v>83</v>
      </c>
      <c r="L70" s="44" t="s">
        <v>17</v>
      </c>
      <c r="M70" s="44" t="s">
        <v>16</v>
      </c>
      <c r="N70" s="45" t="s">
        <v>3</v>
      </c>
      <c r="O70" s="46" t="s">
        <v>53</v>
      </c>
      <c r="P70" s="47">
        <v>17</v>
      </c>
      <c r="Q70" s="87">
        <f>Q71+Q72</f>
        <v>22</v>
      </c>
      <c r="R70" s="78">
        <f>R71+R72</f>
        <v>27</v>
      </c>
      <c r="S70" s="124"/>
      <c r="T70" s="125"/>
      <c r="U70" s="125"/>
      <c r="V70" s="125"/>
      <c r="W70" s="12"/>
      <c r="X70" s="2"/>
      <c r="Y70" s="2"/>
      <c r="Z70" s="2"/>
      <c r="AA70" s="2"/>
      <c r="AB70" s="2"/>
      <c r="AC70" s="2"/>
      <c r="AD70" s="2"/>
    </row>
    <row r="71" spans="1:30" ht="29.25" customHeight="1">
      <c r="A71" s="20"/>
      <c r="B71" s="21" t="s">
        <v>88</v>
      </c>
      <c r="C71" s="66" t="s">
        <v>241</v>
      </c>
      <c r="D71" s="48" t="s">
        <v>48</v>
      </c>
      <c r="E71" s="48" t="s">
        <v>57</v>
      </c>
      <c r="F71" s="48"/>
      <c r="G71" s="48"/>
      <c r="H71" s="49" t="s">
        <v>69</v>
      </c>
      <c r="I71" s="49" t="s">
        <v>46</v>
      </c>
      <c r="J71" s="49" t="s">
        <v>55</v>
      </c>
      <c r="K71" s="49" t="s">
        <v>83</v>
      </c>
      <c r="L71" s="49" t="s">
        <v>87</v>
      </c>
      <c r="M71" s="49" t="s">
        <v>38</v>
      </c>
      <c r="N71" s="50" t="s">
        <v>3</v>
      </c>
      <c r="O71" s="49" t="s">
        <v>53</v>
      </c>
      <c r="P71" s="51">
        <v>2</v>
      </c>
      <c r="Q71" s="79">
        <v>2</v>
      </c>
      <c r="R71" s="80">
        <v>2</v>
      </c>
      <c r="S71" s="68"/>
      <c r="T71" s="19"/>
      <c r="U71" s="19"/>
      <c r="V71" s="18"/>
      <c r="W71" s="12"/>
      <c r="X71" s="2"/>
      <c r="Y71" s="2"/>
      <c r="Z71" s="2"/>
      <c r="AA71" s="2"/>
      <c r="AB71" s="2"/>
      <c r="AC71" s="2"/>
      <c r="AD71" s="2"/>
    </row>
    <row r="72" spans="1:30" ht="23.25" customHeight="1">
      <c r="A72" s="20"/>
      <c r="B72" s="21" t="s">
        <v>86</v>
      </c>
      <c r="C72" s="66" t="s">
        <v>85</v>
      </c>
      <c r="D72" s="48" t="s">
        <v>48</v>
      </c>
      <c r="E72" s="48" t="s">
        <v>57</v>
      </c>
      <c r="F72" s="48"/>
      <c r="G72" s="48"/>
      <c r="H72" s="49" t="s">
        <v>84</v>
      </c>
      <c r="I72" s="49" t="s">
        <v>46</v>
      </c>
      <c r="J72" s="49" t="s">
        <v>55</v>
      </c>
      <c r="K72" s="49" t="s">
        <v>83</v>
      </c>
      <c r="L72" s="49" t="s">
        <v>82</v>
      </c>
      <c r="M72" s="49" t="s">
        <v>38</v>
      </c>
      <c r="N72" s="50" t="s">
        <v>3</v>
      </c>
      <c r="O72" s="49" t="s">
        <v>53</v>
      </c>
      <c r="P72" s="51">
        <v>15</v>
      </c>
      <c r="Q72" s="79">
        <v>20</v>
      </c>
      <c r="R72" s="80">
        <v>25</v>
      </c>
      <c r="S72" s="68"/>
      <c r="T72" s="19"/>
      <c r="U72" s="19"/>
      <c r="V72" s="18"/>
      <c r="W72" s="12"/>
      <c r="X72" s="2"/>
      <c r="Y72" s="2"/>
      <c r="Z72" s="2"/>
      <c r="AA72" s="2"/>
      <c r="AB72" s="2"/>
      <c r="AC72" s="2"/>
      <c r="AD72" s="2"/>
    </row>
    <row r="73" spans="1:30" ht="52.5" customHeight="1">
      <c r="A73" s="20" t="s">
        <v>81</v>
      </c>
      <c r="B73" s="21" t="s">
        <v>79</v>
      </c>
      <c r="C73" s="43" t="s">
        <v>80</v>
      </c>
      <c r="D73" s="122"/>
      <c r="E73" s="122"/>
      <c r="F73" s="122"/>
      <c r="G73" s="123"/>
      <c r="H73" s="44" t="s">
        <v>17</v>
      </c>
      <c r="I73" s="44" t="s">
        <v>46</v>
      </c>
      <c r="J73" s="44" t="s">
        <v>55</v>
      </c>
      <c r="K73" s="44" t="s">
        <v>77</v>
      </c>
      <c r="L73" s="44" t="s">
        <v>17</v>
      </c>
      <c r="M73" s="44" t="s">
        <v>16</v>
      </c>
      <c r="N73" s="45" t="s">
        <v>3</v>
      </c>
      <c r="O73" s="46" t="s">
        <v>53</v>
      </c>
      <c r="P73" s="47">
        <v>6</v>
      </c>
      <c r="Q73" s="87">
        <f>Q74</f>
        <v>6</v>
      </c>
      <c r="R73" s="78">
        <f>R74</f>
        <v>6</v>
      </c>
      <c r="S73" s="124"/>
      <c r="T73" s="125"/>
      <c r="U73" s="125"/>
      <c r="V73" s="125"/>
      <c r="W73" s="12"/>
      <c r="X73" s="2"/>
      <c r="Y73" s="2"/>
      <c r="Z73" s="2"/>
      <c r="AA73" s="2"/>
      <c r="AB73" s="2"/>
      <c r="AC73" s="2"/>
      <c r="AD73" s="2"/>
    </row>
    <row r="74" spans="1:30" ht="51" customHeight="1">
      <c r="A74" s="20"/>
      <c r="B74" s="21" t="s">
        <v>79</v>
      </c>
      <c r="C74" s="66" t="s">
        <v>242</v>
      </c>
      <c r="D74" s="48" t="s">
        <v>48</v>
      </c>
      <c r="E74" s="48" t="s">
        <v>57</v>
      </c>
      <c r="F74" s="48"/>
      <c r="G74" s="48"/>
      <c r="H74" s="49" t="s">
        <v>78</v>
      </c>
      <c r="I74" s="49" t="s">
        <v>46</v>
      </c>
      <c r="J74" s="49" t="s">
        <v>55</v>
      </c>
      <c r="K74" s="49" t="s">
        <v>77</v>
      </c>
      <c r="L74" s="49" t="s">
        <v>17</v>
      </c>
      <c r="M74" s="49" t="s">
        <v>38</v>
      </c>
      <c r="N74" s="50" t="s">
        <v>3</v>
      </c>
      <c r="O74" s="49" t="s">
        <v>53</v>
      </c>
      <c r="P74" s="51">
        <v>6</v>
      </c>
      <c r="Q74" s="79">
        <v>6</v>
      </c>
      <c r="R74" s="80">
        <v>6</v>
      </c>
      <c r="S74" s="68"/>
      <c r="T74" s="19"/>
      <c r="U74" s="19"/>
      <c r="V74" s="18"/>
      <c r="W74" s="12"/>
      <c r="X74" s="2"/>
      <c r="Y74" s="2"/>
      <c r="Z74" s="2"/>
      <c r="AA74" s="2"/>
      <c r="AB74" s="2"/>
      <c r="AC74" s="2"/>
      <c r="AD74" s="2"/>
    </row>
    <row r="75" spans="1:30" ht="52.5" customHeight="1">
      <c r="A75" s="20" t="s">
        <v>76</v>
      </c>
      <c r="B75" s="21" t="s">
        <v>74</v>
      </c>
      <c r="C75" s="43" t="s">
        <v>75</v>
      </c>
      <c r="D75" s="122"/>
      <c r="E75" s="122"/>
      <c r="F75" s="122"/>
      <c r="G75" s="123"/>
      <c r="H75" s="44" t="s">
        <v>17</v>
      </c>
      <c r="I75" s="44" t="s">
        <v>46</v>
      </c>
      <c r="J75" s="44" t="s">
        <v>55</v>
      </c>
      <c r="K75" s="44" t="s">
        <v>73</v>
      </c>
      <c r="L75" s="44" t="s">
        <v>17</v>
      </c>
      <c r="M75" s="44" t="s">
        <v>16</v>
      </c>
      <c r="N75" s="45" t="s">
        <v>3</v>
      </c>
      <c r="O75" s="46" t="s">
        <v>53</v>
      </c>
      <c r="P75" s="47">
        <v>337.6</v>
      </c>
      <c r="Q75" s="87">
        <f>Q76</f>
        <v>341</v>
      </c>
      <c r="R75" s="88">
        <f>R76</f>
        <v>344.4</v>
      </c>
      <c r="S75" s="124"/>
      <c r="T75" s="125"/>
      <c r="U75" s="125"/>
      <c r="V75" s="125"/>
      <c r="W75" s="12"/>
      <c r="X75" s="2"/>
      <c r="Y75" s="2"/>
      <c r="Z75" s="2"/>
      <c r="AA75" s="2"/>
      <c r="AB75" s="2"/>
      <c r="AC75" s="2"/>
      <c r="AD75" s="2"/>
    </row>
    <row r="76" spans="1:30" ht="51" customHeight="1">
      <c r="A76" s="20"/>
      <c r="B76" s="21" t="s">
        <v>74</v>
      </c>
      <c r="C76" s="66" t="s">
        <v>243</v>
      </c>
      <c r="D76" s="48" t="s">
        <v>48</v>
      </c>
      <c r="E76" s="48" t="s">
        <v>57</v>
      </c>
      <c r="F76" s="48"/>
      <c r="G76" s="48"/>
      <c r="H76" s="49" t="s">
        <v>59</v>
      </c>
      <c r="I76" s="49" t="s">
        <v>46</v>
      </c>
      <c r="J76" s="49" t="s">
        <v>55</v>
      </c>
      <c r="K76" s="49" t="s">
        <v>73</v>
      </c>
      <c r="L76" s="49" t="s">
        <v>17</v>
      </c>
      <c r="M76" s="49" t="s">
        <v>38</v>
      </c>
      <c r="N76" s="50" t="s">
        <v>3</v>
      </c>
      <c r="O76" s="49" t="s">
        <v>53</v>
      </c>
      <c r="P76" s="51">
        <v>337.6</v>
      </c>
      <c r="Q76" s="79">
        <v>341</v>
      </c>
      <c r="R76" s="80">
        <v>344.4</v>
      </c>
      <c r="S76" s="68"/>
      <c r="T76" s="19"/>
      <c r="U76" s="19"/>
      <c r="V76" s="18"/>
      <c r="W76" s="12"/>
      <c r="X76" s="2"/>
      <c r="Y76" s="2"/>
      <c r="Z76" s="2"/>
      <c r="AA76" s="2"/>
      <c r="AB76" s="2"/>
      <c r="AC76" s="2"/>
      <c r="AD76" s="2"/>
    </row>
    <row r="77" spans="1:30" ht="27.75" customHeight="1">
      <c r="A77" s="20" t="s">
        <v>72</v>
      </c>
      <c r="B77" s="21" t="s">
        <v>58</v>
      </c>
      <c r="C77" s="37" t="s">
        <v>244</v>
      </c>
      <c r="D77" s="122"/>
      <c r="E77" s="122"/>
      <c r="F77" s="122"/>
      <c r="G77" s="123"/>
      <c r="H77" s="44" t="s">
        <v>17</v>
      </c>
      <c r="I77" s="44" t="s">
        <v>46</v>
      </c>
      <c r="J77" s="44" t="s">
        <v>55</v>
      </c>
      <c r="K77" s="44" t="s">
        <v>54</v>
      </c>
      <c r="L77" s="44" t="s">
        <v>17</v>
      </c>
      <c r="M77" s="44" t="s">
        <v>16</v>
      </c>
      <c r="N77" s="45" t="s">
        <v>3</v>
      </c>
      <c r="O77" s="46" t="s">
        <v>53</v>
      </c>
      <c r="P77" s="47">
        <v>729.8</v>
      </c>
      <c r="Q77" s="87">
        <f>Q78+Q79+Q80+Q81+Q82+Q83+Q84</f>
        <v>744.2</v>
      </c>
      <c r="R77" s="88">
        <f>R78+R79+R80+R81+R82+R83+R84</f>
        <v>753.8</v>
      </c>
      <c r="S77" s="124"/>
      <c r="T77" s="125"/>
      <c r="U77" s="125"/>
      <c r="V77" s="125"/>
      <c r="W77" s="12"/>
      <c r="X77" s="2"/>
      <c r="Y77" s="2"/>
      <c r="Z77" s="2"/>
      <c r="AA77" s="2"/>
      <c r="AB77" s="2"/>
      <c r="AC77" s="2"/>
      <c r="AD77" s="2"/>
    </row>
    <row r="78" spans="1:30" ht="34.5" customHeight="1">
      <c r="A78" s="20"/>
      <c r="B78" s="21" t="s">
        <v>71</v>
      </c>
      <c r="C78" s="36" t="s">
        <v>60</v>
      </c>
      <c r="D78" s="48" t="s">
        <v>48</v>
      </c>
      <c r="E78" s="48" t="s">
        <v>57</v>
      </c>
      <c r="F78" s="48"/>
      <c r="G78" s="48"/>
      <c r="H78" s="49" t="s">
        <v>14</v>
      </c>
      <c r="I78" s="49" t="s">
        <v>46</v>
      </c>
      <c r="J78" s="49" t="s">
        <v>55</v>
      </c>
      <c r="K78" s="49" t="s">
        <v>54</v>
      </c>
      <c r="L78" s="49" t="s">
        <v>44</v>
      </c>
      <c r="M78" s="49" t="s">
        <v>4</v>
      </c>
      <c r="N78" s="52" t="s">
        <v>3</v>
      </c>
      <c r="O78" s="49" t="s">
        <v>53</v>
      </c>
      <c r="P78" s="51">
        <v>70</v>
      </c>
      <c r="Q78" s="79">
        <v>70</v>
      </c>
      <c r="R78" s="80">
        <v>70</v>
      </c>
      <c r="S78" s="68"/>
      <c r="T78" s="19"/>
      <c r="U78" s="19"/>
      <c r="V78" s="18"/>
      <c r="W78" s="12"/>
      <c r="X78" s="2"/>
      <c r="Y78" s="2"/>
      <c r="Z78" s="2"/>
      <c r="AA78" s="2"/>
      <c r="AB78" s="2"/>
      <c r="AC78" s="2"/>
      <c r="AD78" s="2"/>
    </row>
    <row r="79" spans="1:30" ht="34.5" customHeight="1">
      <c r="A79" s="20"/>
      <c r="B79" s="21" t="s">
        <v>70</v>
      </c>
      <c r="C79" s="36" t="s">
        <v>60</v>
      </c>
      <c r="D79" s="48" t="s">
        <v>48</v>
      </c>
      <c r="E79" s="48" t="s">
        <v>57</v>
      </c>
      <c r="F79" s="48"/>
      <c r="G79" s="48"/>
      <c r="H79" s="49" t="s">
        <v>69</v>
      </c>
      <c r="I79" s="49" t="s">
        <v>46</v>
      </c>
      <c r="J79" s="49" t="s">
        <v>55</v>
      </c>
      <c r="K79" s="49" t="s">
        <v>54</v>
      </c>
      <c r="L79" s="49" t="s">
        <v>44</v>
      </c>
      <c r="M79" s="49" t="s">
        <v>4</v>
      </c>
      <c r="N79" s="52" t="s">
        <v>3</v>
      </c>
      <c r="O79" s="49" t="s">
        <v>53</v>
      </c>
      <c r="P79" s="51">
        <v>41</v>
      </c>
      <c r="Q79" s="79">
        <v>40.5</v>
      </c>
      <c r="R79" s="80">
        <v>40.200000000000003</v>
      </c>
      <c r="S79" s="68"/>
      <c r="T79" s="19"/>
      <c r="U79" s="19"/>
      <c r="V79" s="18"/>
      <c r="W79" s="12"/>
      <c r="X79" s="2"/>
      <c r="Y79" s="2"/>
      <c r="Z79" s="2"/>
      <c r="AA79" s="2"/>
      <c r="AB79" s="2"/>
      <c r="AC79" s="2"/>
      <c r="AD79" s="2"/>
    </row>
    <row r="80" spans="1:30" ht="23.25" customHeight="1">
      <c r="A80" s="20"/>
      <c r="B80" s="21" t="s">
        <v>68</v>
      </c>
      <c r="C80" s="36" t="s">
        <v>67</v>
      </c>
      <c r="D80" s="48" t="s">
        <v>48</v>
      </c>
      <c r="E80" s="48" t="s">
        <v>57</v>
      </c>
      <c r="F80" s="48"/>
      <c r="G80" s="48"/>
      <c r="H80" s="49" t="s">
        <v>66</v>
      </c>
      <c r="I80" s="49" t="s">
        <v>46</v>
      </c>
      <c r="J80" s="49" t="s">
        <v>55</v>
      </c>
      <c r="K80" s="49" t="s">
        <v>54</v>
      </c>
      <c r="L80" s="49" t="s">
        <v>44</v>
      </c>
      <c r="M80" s="49" t="s">
        <v>4</v>
      </c>
      <c r="N80" s="50" t="s">
        <v>3</v>
      </c>
      <c r="O80" s="49" t="s">
        <v>53</v>
      </c>
      <c r="P80" s="51">
        <v>15</v>
      </c>
      <c r="Q80" s="79">
        <v>20</v>
      </c>
      <c r="R80" s="80">
        <v>25</v>
      </c>
      <c r="S80" s="68"/>
      <c r="T80" s="19"/>
      <c r="U80" s="19"/>
      <c r="V80" s="18"/>
      <c r="W80" s="12"/>
      <c r="X80" s="2"/>
      <c r="Y80" s="2"/>
      <c r="Z80" s="2"/>
      <c r="AA80" s="2"/>
      <c r="AB80" s="2"/>
      <c r="AC80" s="2"/>
      <c r="AD80" s="2"/>
    </row>
    <row r="81" spans="1:30" ht="34.5" customHeight="1">
      <c r="A81" s="20"/>
      <c r="B81" s="21" t="s">
        <v>65</v>
      </c>
      <c r="C81" s="36" t="s">
        <v>60</v>
      </c>
      <c r="D81" s="48" t="s">
        <v>48</v>
      </c>
      <c r="E81" s="48" t="s">
        <v>57</v>
      </c>
      <c r="F81" s="48"/>
      <c r="G81" s="48"/>
      <c r="H81" s="49" t="s">
        <v>64</v>
      </c>
      <c r="I81" s="49" t="s">
        <v>46</v>
      </c>
      <c r="J81" s="49" t="s">
        <v>55</v>
      </c>
      <c r="K81" s="49" t="s">
        <v>54</v>
      </c>
      <c r="L81" s="49" t="s">
        <v>44</v>
      </c>
      <c r="M81" s="49" t="s">
        <v>4</v>
      </c>
      <c r="N81" s="50" t="s">
        <v>3</v>
      </c>
      <c r="O81" s="49" t="s">
        <v>53</v>
      </c>
      <c r="P81" s="51">
        <v>44</v>
      </c>
      <c r="Q81" s="79">
        <v>44</v>
      </c>
      <c r="R81" s="80">
        <v>44</v>
      </c>
      <c r="S81" s="68"/>
      <c r="T81" s="19"/>
      <c r="U81" s="19"/>
      <c r="V81" s="18"/>
      <c r="W81" s="12"/>
      <c r="X81" s="2"/>
      <c r="Y81" s="2"/>
      <c r="Z81" s="2"/>
      <c r="AA81" s="2"/>
      <c r="AB81" s="2"/>
      <c r="AC81" s="2"/>
      <c r="AD81" s="2"/>
    </row>
    <row r="82" spans="1:30" ht="34.5" customHeight="1">
      <c r="A82" s="20"/>
      <c r="B82" s="21" t="s">
        <v>63</v>
      </c>
      <c r="C82" s="36" t="s">
        <v>60</v>
      </c>
      <c r="D82" s="48" t="s">
        <v>48</v>
      </c>
      <c r="E82" s="48" t="s">
        <v>57</v>
      </c>
      <c r="F82" s="48"/>
      <c r="G82" s="48"/>
      <c r="H82" s="49" t="s">
        <v>62</v>
      </c>
      <c r="I82" s="49" t="s">
        <v>46</v>
      </c>
      <c r="J82" s="49" t="s">
        <v>55</v>
      </c>
      <c r="K82" s="49" t="s">
        <v>54</v>
      </c>
      <c r="L82" s="49" t="s">
        <v>44</v>
      </c>
      <c r="M82" s="49" t="s">
        <v>4</v>
      </c>
      <c r="N82" s="50" t="s">
        <v>3</v>
      </c>
      <c r="O82" s="49" t="s">
        <v>53</v>
      </c>
      <c r="P82" s="51">
        <v>50</v>
      </c>
      <c r="Q82" s="79">
        <v>55</v>
      </c>
      <c r="R82" s="80">
        <v>55</v>
      </c>
      <c r="S82" s="68"/>
      <c r="T82" s="19"/>
      <c r="U82" s="19"/>
      <c r="V82" s="18"/>
      <c r="W82" s="12"/>
      <c r="X82" s="2"/>
      <c r="Y82" s="2"/>
      <c r="Z82" s="2"/>
      <c r="AA82" s="2"/>
      <c r="AB82" s="2"/>
      <c r="AC82" s="2"/>
      <c r="AD82" s="2"/>
    </row>
    <row r="83" spans="1:30" ht="34.5" customHeight="1">
      <c r="A83" s="20"/>
      <c r="B83" s="21" t="s">
        <v>61</v>
      </c>
      <c r="C83" s="66" t="s">
        <v>60</v>
      </c>
      <c r="D83" s="48" t="s">
        <v>48</v>
      </c>
      <c r="E83" s="48" t="s">
        <v>57</v>
      </c>
      <c r="F83" s="48"/>
      <c r="G83" s="48"/>
      <c r="H83" s="49" t="s">
        <v>59</v>
      </c>
      <c r="I83" s="49" t="s">
        <v>46</v>
      </c>
      <c r="J83" s="49" t="s">
        <v>55</v>
      </c>
      <c r="K83" s="49" t="s">
        <v>54</v>
      </c>
      <c r="L83" s="49" t="s">
        <v>44</v>
      </c>
      <c r="M83" s="49" t="s">
        <v>4</v>
      </c>
      <c r="N83" s="50" t="s">
        <v>3</v>
      </c>
      <c r="O83" s="49" t="s">
        <v>53</v>
      </c>
      <c r="P83" s="51">
        <v>492.8</v>
      </c>
      <c r="Q83" s="79">
        <v>497.7</v>
      </c>
      <c r="R83" s="80">
        <v>502.6</v>
      </c>
      <c r="S83" s="68"/>
      <c r="T83" s="19"/>
      <c r="U83" s="19"/>
      <c r="V83" s="18"/>
      <c r="W83" s="12"/>
      <c r="X83" s="2"/>
      <c r="Y83" s="2"/>
      <c r="Z83" s="2"/>
      <c r="AA83" s="2"/>
      <c r="AB83" s="2"/>
      <c r="AC83" s="2"/>
      <c r="AD83" s="2"/>
    </row>
    <row r="84" spans="1:30" ht="27" customHeight="1">
      <c r="A84" s="20"/>
      <c r="B84" s="21" t="s">
        <v>58</v>
      </c>
      <c r="C84" s="66" t="s">
        <v>60</v>
      </c>
      <c r="D84" s="48" t="s">
        <v>48</v>
      </c>
      <c r="E84" s="48" t="s">
        <v>57</v>
      </c>
      <c r="F84" s="48"/>
      <c r="G84" s="48"/>
      <c r="H84" s="49" t="s">
        <v>56</v>
      </c>
      <c r="I84" s="49" t="s">
        <v>46</v>
      </c>
      <c r="J84" s="49" t="s">
        <v>55</v>
      </c>
      <c r="K84" s="49" t="s">
        <v>54</v>
      </c>
      <c r="L84" s="49" t="s">
        <v>44</v>
      </c>
      <c r="M84" s="49" t="s">
        <v>4</v>
      </c>
      <c r="N84" s="50" t="s">
        <v>3</v>
      </c>
      <c r="O84" s="49" t="s">
        <v>53</v>
      </c>
      <c r="P84" s="51">
        <v>17</v>
      </c>
      <c r="Q84" s="79">
        <v>17</v>
      </c>
      <c r="R84" s="80">
        <v>17</v>
      </c>
      <c r="S84" s="68"/>
      <c r="T84" s="19"/>
      <c r="U84" s="19"/>
      <c r="V84" s="18"/>
      <c r="W84" s="12"/>
      <c r="X84" s="2"/>
      <c r="Y84" s="2"/>
      <c r="Z84" s="2"/>
      <c r="AA84" s="2"/>
      <c r="AB84" s="2"/>
      <c r="AC84" s="2"/>
      <c r="AD84" s="2"/>
    </row>
    <row r="85" spans="1:30" ht="20.25" customHeight="1">
      <c r="A85" s="20" t="s">
        <v>47</v>
      </c>
      <c r="B85" s="21" t="s">
        <v>50</v>
      </c>
      <c r="C85" s="43" t="s">
        <v>52</v>
      </c>
      <c r="D85" s="122"/>
      <c r="E85" s="122"/>
      <c r="F85" s="122"/>
      <c r="G85" s="123"/>
      <c r="H85" s="44" t="s">
        <v>17</v>
      </c>
      <c r="I85" s="44" t="s">
        <v>46</v>
      </c>
      <c r="J85" s="44" t="s">
        <v>45</v>
      </c>
      <c r="K85" s="44" t="s">
        <v>16</v>
      </c>
      <c r="L85" s="44" t="s">
        <v>17</v>
      </c>
      <c r="M85" s="44" t="s">
        <v>16</v>
      </c>
      <c r="N85" s="45" t="s">
        <v>3</v>
      </c>
      <c r="O85" s="46" t="s">
        <v>17</v>
      </c>
      <c r="P85" s="47">
        <v>10</v>
      </c>
      <c r="Q85" s="87">
        <f>Q86</f>
        <v>10</v>
      </c>
      <c r="R85" s="78">
        <v>10</v>
      </c>
      <c r="S85" s="124"/>
      <c r="T85" s="125"/>
      <c r="U85" s="125"/>
      <c r="V85" s="125"/>
      <c r="W85" s="12"/>
      <c r="X85" s="2"/>
      <c r="Y85" s="2"/>
      <c r="Z85" s="2"/>
      <c r="AA85" s="2"/>
      <c r="AB85" s="2"/>
      <c r="AC85" s="2"/>
      <c r="AD85" s="2"/>
    </row>
    <row r="86" spans="1:30" ht="20.25" customHeight="1">
      <c r="A86" s="20" t="s">
        <v>51</v>
      </c>
      <c r="B86" s="21" t="s">
        <v>50</v>
      </c>
      <c r="C86" s="37" t="s">
        <v>245</v>
      </c>
      <c r="D86" s="122"/>
      <c r="E86" s="122"/>
      <c r="F86" s="122"/>
      <c r="G86" s="123"/>
      <c r="H86" s="44" t="s">
        <v>17</v>
      </c>
      <c r="I86" s="44" t="s">
        <v>46</v>
      </c>
      <c r="J86" s="44" t="s">
        <v>45</v>
      </c>
      <c r="K86" s="44" t="s">
        <v>4</v>
      </c>
      <c r="L86" s="44" t="s">
        <v>17</v>
      </c>
      <c r="M86" s="44" t="s">
        <v>16</v>
      </c>
      <c r="N86" s="45" t="s">
        <v>3</v>
      </c>
      <c r="O86" s="46" t="s">
        <v>43</v>
      </c>
      <c r="P86" s="47">
        <v>10</v>
      </c>
      <c r="Q86" s="87">
        <f>Q87</f>
        <v>10</v>
      </c>
      <c r="R86" s="78">
        <v>10</v>
      </c>
      <c r="S86" s="124"/>
      <c r="T86" s="125"/>
      <c r="U86" s="125"/>
      <c r="V86" s="125"/>
      <c r="W86" s="12"/>
      <c r="X86" s="2"/>
      <c r="Y86" s="2"/>
      <c r="Z86" s="2"/>
      <c r="AA86" s="2"/>
      <c r="AB86" s="2"/>
      <c r="AC86" s="2"/>
      <c r="AD86" s="2"/>
    </row>
    <row r="87" spans="1:30" ht="20.25" customHeight="1">
      <c r="A87" s="20"/>
      <c r="B87" s="21" t="s">
        <v>50</v>
      </c>
      <c r="C87" s="36" t="s">
        <v>49</v>
      </c>
      <c r="D87" s="48" t="s">
        <v>48</v>
      </c>
      <c r="E87" s="48" t="s">
        <v>47</v>
      </c>
      <c r="F87" s="48"/>
      <c r="G87" s="48"/>
      <c r="H87" s="49" t="s">
        <v>28</v>
      </c>
      <c r="I87" s="49" t="s">
        <v>46</v>
      </c>
      <c r="J87" s="49" t="s">
        <v>45</v>
      </c>
      <c r="K87" s="49" t="s">
        <v>4</v>
      </c>
      <c r="L87" s="49" t="s">
        <v>44</v>
      </c>
      <c r="M87" s="49" t="s">
        <v>4</v>
      </c>
      <c r="N87" s="52" t="s">
        <v>3</v>
      </c>
      <c r="O87" s="49" t="s">
        <v>43</v>
      </c>
      <c r="P87" s="51">
        <v>10</v>
      </c>
      <c r="Q87" s="79">
        <v>10</v>
      </c>
      <c r="R87" s="80">
        <v>10</v>
      </c>
      <c r="S87" s="68"/>
      <c r="T87" s="19"/>
      <c r="U87" s="19"/>
      <c r="V87" s="18"/>
      <c r="W87" s="12"/>
      <c r="X87" s="2"/>
      <c r="Y87" s="2"/>
      <c r="Z87" s="2"/>
      <c r="AA87" s="2"/>
      <c r="AB87" s="2"/>
      <c r="AC87" s="2"/>
      <c r="AD87" s="2"/>
    </row>
    <row r="88" spans="1:30" ht="20.25" customHeight="1">
      <c r="A88" s="20" t="s">
        <v>13</v>
      </c>
      <c r="B88" s="21" t="s">
        <v>11</v>
      </c>
      <c r="C88" s="43" t="s">
        <v>42</v>
      </c>
      <c r="D88" s="122"/>
      <c r="E88" s="122"/>
      <c r="F88" s="122"/>
      <c r="G88" s="123"/>
      <c r="H88" s="44" t="s">
        <v>17</v>
      </c>
      <c r="I88" s="44" t="s">
        <v>8</v>
      </c>
      <c r="J88" s="44" t="s">
        <v>16</v>
      </c>
      <c r="K88" s="44" t="s">
        <v>16</v>
      </c>
      <c r="L88" s="44" t="s">
        <v>17</v>
      </c>
      <c r="M88" s="44" t="s">
        <v>16</v>
      </c>
      <c r="N88" s="45" t="s">
        <v>3</v>
      </c>
      <c r="O88" s="46" t="s">
        <v>17</v>
      </c>
      <c r="P88" s="47">
        <v>173333.8</v>
      </c>
      <c r="Q88" s="87">
        <f>Q89</f>
        <v>149322.79999999999</v>
      </c>
      <c r="R88" s="88">
        <f>R89</f>
        <v>141130.79999999999</v>
      </c>
      <c r="S88" s="124"/>
      <c r="T88" s="125"/>
      <c r="U88" s="125"/>
      <c r="V88" s="125"/>
      <c r="W88" s="12"/>
      <c r="X88" s="2"/>
      <c r="Y88" s="2"/>
      <c r="Z88" s="2"/>
      <c r="AA88" s="2"/>
      <c r="AB88" s="2"/>
      <c r="AC88" s="2"/>
      <c r="AD88" s="2"/>
    </row>
    <row r="89" spans="1:30" ht="29.25" customHeight="1">
      <c r="A89" s="20" t="s">
        <v>12</v>
      </c>
      <c r="B89" s="21" t="s">
        <v>11</v>
      </c>
      <c r="C89" s="37" t="s">
        <v>246</v>
      </c>
      <c r="D89" s="122"/>
      <c r="E89" s="122"/>
      <c r="F89" s="122"/>
      <c r="G89" s="123"/>
      <c r="H89" s="44" t="s">
        <v>17</v>
      </c>
      <c r="I89" s="44" t="s">
        <v>8</v>
      </c>
      <c r="J89" s="44" t="s">
        <v>7</v>
      </c>
      <c r="K89" s="44" t="s">
        <v>16</v>
      </c>
      <c r="L89" s="44" t="s">
        <v>17</v>
      </c>
      <c r="M89" s="44" t="s">
        <v>16</v>
      </c>
      <c r="N89" s="45" t="s">
        <v>3</v>
      </c>
      <c r="O89" s="46" t="s">
        <v>17</v>
      </c>
      <c r="P89" s="47">
        <v>173333.8</v>
      </c>
      <c r="Q89" s="87">
        <f>Q90+Q92+Q99</f>
        <v>149322.79999999999</v>
      </c>
      <c r="R89" s="78">
        <f>R90+R92+R99</f>
        <v>141130.79999999999</v>
      </c>
      <c r="S89" s="124"/>
      <c r="T89" s="125"/>
      <c r="U89" s="125"/>
      <c r="V89" s="125"/>
      <c r="W89" s="12"/>
      <c r="X89" s="2"/>
      <c r="Y89" s="2"/>
      <c r="Z89" s="2"/>
      <c r="AA89" s="2"/>
      <c r="AB89" s="2"/>
      <c r="AC89" s="2"/>
      <c r="AD89" s="2"/>
    </row>
    <row r="90" spans="1:30" ht="27.75" customHeight="1">
      <c r="A90" s="20" t="s">
        <v>41</v>
      </c>
      <c r="B90" s="21" t="s">
        <v>40</v>
      </c>
      <c r="C90" s="37" t="s">
        <v>247</v>
      </c>
      <c r="D90" s="122"/>
      <c r="E90" s="122"/>
      <c r="F90" s="122"/>
      <c r="G90" s="123"/>
      <c r="H90" s="44" t="s">
        <v>17</v>
      </c>
      <c r="I90" s="44" t="s">
        <v>8</v>
      </c>
      <c r="J90" s="44" t="s">
        <v>7</v>
      </c>
      <c r="K90" s="44" t="s">
        <v>38</v>
      </c>
      <c r="L90" s="44" t="s">
        <v>17</v>
      </c>
      <c r="M90" s="44" t="s">
        <v>16</v>
      </c>
      <c r="N90" s="45" t="s">
        <v>3</v>
      </c>
      <c r="O90" s="46" t="s">
        <v>2</v>
      </c>
      <c r="P90" s="47">
        <v>34057</v>
      </c>
      <c r="Q90" s="87">
        <f>Q91</f>
        <v>24521</v>
      </c>
      <c r="R90" s="78">
        <f>R91</f>
        <v>23159</v>
      </c>
      <c r="S90" s="124"/>
      <c r="T90" s="125"/>
      <c r="U90" s="125"/>
      <c r="V90" s="125"/>
      <c r="W90" s="12"/>
      <c r="X90" s="2"/>
      <c r="Y90" s="2"/>
      <c r="Z90" s="2"/>
      <c r="AA90" s="2"/>
      <c r="AB90" s="2"/>
      <c r="AC90" s="2"/>
      <c r="AD90" s="2"/>
    </row>
    <row r="91" spans="1:30" ht="23.25" customHeight="1">
      <c r="A91" s="20"/>
      <c r="B91" s="21" t="s">
        <v>40</v>
      </c>
      <c r="C91" s="36" t="s">
        <v>39</v>
      </c>
      <c r="D91" s="48" t="s">
        <v>13</v>
      </c>
      <c r="E91" s="48" t="s">
        <v>12</v>
      </c>
      <c r="F91" s="48"/>
      <c r="G91" s="48"/>
      <c r="H91" s="49" t="s">
        <v>14</v>
      </c>
      <c r="I91" s="49" t="s">
        <v>8</v>
      </c>
      <c r="J91" s="49" t="s">
        <v>7</v>
      </c>
      <c r="K91" s="49" t="s">
        <v>38</v>
      </c>
      <c r="L91" s="49" t="s">
        <v>37</v>
      </c>
      <c r="M91" s="49" t="s">
        <v>4</v>
      </c>
      <c r="N91" s="52" t="s">
        <v>3</v>
      </c>
      <c r="O91" s="49" t="s">
        <v>2</v>
      </c>
      <c r="P91" s="51">
        <v>34057</v>
      </c>
      <c r="Q91" s="79">
        <v>24521</v>
      </c>
      <c r="R91" s="80">
        <v>23159</v>
      </c>
      <c r="S91" s="68"/>
      <c r="T91" s="19"/>
      <c r="U91" s="19"/>
      <c r="V91" s="18"/>
      <c r="W91" s="12"/>
      <c r="X91" s="2"/>
      <c r="Y91" s="2"/>
      <c r="Z91" s="2"/>
      <c r="AA91" s="2"/>
      <c r="AB91" s="2"/>
      <c r="AC91" s="2"/>
      <c r="AD91" s="2"/>
    </row>
    <row r="92" spans="1:30" ht="23.25" customHeight="1">
      <c r="A92" s="20" t="s">
        <v>36</v>
      </c>
      <c r="B92" s="21" t="s">
        <v>23</v>
      </c>
      <c r="C92" s="37" t="s">
        <v>248</v>
      </c>
      <c r="D92" s="122"/>
      <c r="E92" s="122"/>
      <c r="F92" s="122"/>
      <c r="G92" s="123"/>
      <c r="H92" s="44" t="s">
        <v>17</v>
      </c>
      <c r="I92" s="44" t="s">
        <v>8</v>
      </c>
      <c r="J92" s="44" t="s">
        <v>7</v>
      </c>
      <c r="K92" s="44" t="s">
        <v>20</v>
      </c>
      <c r="L92" s="44" t="s">
        <v>17</v>
      </c>
      <c r="M92" s="44" t="s">
        <v>16</v>
      </c>
      <c r="N92" s="45" t="s">
        <v>3</v>
      </c>
      <c r="O92" s="46" t="s">
        <v>2</v>
      </c>
      <c r="P92" s="47">
        <v>138096</v>
      </c>
      <c r="Q92" s="87">
        <f>Q93+Q94+Q95+Q96+Q97+Q98</f>
        <v>123621</v>
      </c>
      <c r="R92" s="78">
        <f>R93+R94+R95+R96+R97+R98</f>
        <v>116791</v>
      </c>
      <c r="S92" s="124"/>
      <c r="T92" s="125"/>
      <c r="U92" s="125"/>
      <c r="V92" s="125"/>
      <c r="W92" s="12"/>
      <c r="X92" s="2"/>
      <c r="Y92" s="2"/>
      <c r="Z92" s="2"/>
      <c r="AA92" s="2"/>
      <c r="AB92" s="2"/>
      <c r="AC92" s="2"/>
      <c r="AD92" s="2"/>
    </row>
    <row r="93" spans="1:30" ht="42.75" customHeight="1">
      <c r="A93" s="20"/>
      <c r="B93" s="21" t="s">
        <v>35</v>
      </c>
      <c r="C93" s="36" t="s">
        <v>34</v>
      </c>
      <c r="D93" s="48" t="s">
        <v>13</v>
      </c>
      <c r="E93" s="48" t="s">
        <v>12</v>
      </c>
      <c r="F93" s="48"/>
      <c r="G93" s="48"/>
      <c r="H93" s="49" t="s">
        <v>14</v>
      </c>
      <c r="I93" s="49" t="s">
        <v>8</v>
      </c>
      <c r="J93" s="49" t="s">
        <v>7</v>
      </c>
      <c r="K93" s="49" t="s">
        <v>20</v>
      </c>
      <c r="L93" s="49" t="s">
        <v>33</v>
      </c>
      <c r="M93" s="49" t="s">
        <v>4</v>
      </c>
      <c r="N93" s="52" t="s">
        <v>3</v>
      </c>
      <c r="O93" s="49" t="s">
        <v>2</v>
      </c>
      <c r="P93" s="51">
        <v>674</v>
      </c>
      <c r="Q93" s="79">
        <v>674</v>
      </c>
      <c r="R93" s="80">
        <v>674</v>
      </c>
      <c r="S93" s="68"/>
      <c r="T93" s="19"/>
      <c r="U93" s="19"/>
      <c r="V93" s="18"/>
      <c r="W93" s="12"/>
      <c r="X93" s="2"/>
      <c r="Y93" s="2"/>
      <c r="Z93" s="2"/>
      <c r="AA93" s="2"/>
      <c r="AB93" s="2"/>
      <c r="AC93" s="2"/>
      <c r="AD93" s="2"/>
    </row>
    <row r="94" spans="1:30" ht="26.25" customHeight="1">
      <c r="A94" s="20"/>
      <c r="B94" s="21" t="s">
        <v>32</v>
      </c>
      <c r="C94" s="36" t="s">
        <v>29</v>
      </c>
      <c r="D94" s="48" t="s">
        <v>13</v>
      </c>
      <c r="E94" s="48" t="s">
        <v>12</v>
      </c>
      <c r="F94" s="48"/>
      <c r="G94" s="48"/>
      <c r="H94" s="49" t="s">
        <v>14</v>
      </c>
      <c r="I94" s="49" t="s">
        <v>8</v>
      </c>
      <c r="J94" s="49" t="s">
        <v>7</v>
      </c>
      <c r="K94" s="49" t="s">
        <v>20</v>
      </c>
      <c r="L94" s="49" t="s">
        <v>27</v>
      </c>
      <c r="M94" s="49" t="s">
        <v>4</v>
      </c>
      <c r="N94" s="52" t="s">
        <v>3</v>
      </c>
      <c r="O94" s="49" t="s">
        <v>2</v>
      </c>
      <c r="P94" s="51">
        <v>3488</v>
      </c>
      <c r="Q94" s="79">
        <v>3139</v>
      </c>
      <c r="R94" s="80">
        <v>2965</v>
      </c>
      <c r="S94" s="68"/>
      <c r="T94" s="19"/>
      <c r="U94" s="19"/>
      <c r="V94" s="18"/>
      <c r="W94" s="12"/>
      <c r="X94" s="2"/>
      <c r="Y94" s="2"/>
      <c r="Z94" s="2"/>
      <c r="AA94" s="2"/>
      <c r="AB94" s="2"/>
      <c r="AC94" s="2"/>
      <c r="AD94" s="2"/>
    </row>
    <row r="95" spans="1:30" ht="27" customHeight="1">
      <c r="A95" s="20"/>
      <c r="B95" s="21" t="s">
        <v>31</v>
      </c>
      <c r="C95" s="36" t="s">
        <v>29</v>
      </c>
      <c r="D95" s="48" t="s">
        <v>13</v>
      </c>
      <c r="E95" s="48" t="s">
        <v>12</v>
      </c>
      <c r="F95" s="48"/>
      <c r="G95" s="48"/>
      <c r="H95" s="49" t="s">
        <v>21</v>
      </c>
      <c r="I95" s="49" t="s">
        <v>8</v>
      </c>
      <c r="J95" s="49" t="s">
        <v>7</v>
      </c>
      <c r="K95" s="49" t="s">
        <v>20</v>
      </c>
      <c r="L95" s="49" t="s">
        <v>27</v>
      </c>
      <c r="M95" s="49" t="s">
        <v>4</v>
      </c>
      <c r="N95" s="52" t="s">
        <v>3</v>
      </c>
      <c r="O95" s="49" t="s">
        <v>2</v>
      </c>
      <c r="P95" s="51">
        <v>8265</v>
      </c>
      <c r="Q95" s="79">
        <v>7438</v>
      </c>
      <c r="R95" s="80">
        <v>7025</v>
      </c>
      <c r="S95" s="68"/>
      <c r="T95" s="19"/>
      <c r="U95" s="19"/>
      <c r="V95" s="18"/>
      <c r="W95" s="12"/>
      <c r="X95" s="2"/>
      <c r="Y95" s="2"/>
      <c r="Z95" s="2"/>
      <c r="AA95" s="2"/>
      <c r="AB95" s="2"/>
      <c r="AC95" s="2"/>
      <c r="AD95" s="2"/>
    </row>
    <row r="96" spans="1:30" ht="24.75" customHeight="1">
      <c r="A96" s="20"/>
      <c r="B96" s="21" t="s">
        <v>30</v>
      </c>
      <c r="C96" s="36" t="s">
        <v>29</v>
      </c>
      <c r="D96" s="48" t="s">
        <v>13</v>
      </c>
      <c r="E96" s="48" t="s">
        <v>12</v>
      </c>
      <c r="F96" s="48"/>
      <c r="G96" s="48"/>
      <c r="H96" s="49" t="s">
        <v>28</v>
      </c>
      <c r="I96" s="49" t="s">
        <v>8</v>
      </c>
      <c r="J96" s="49" t="s">
        <v>7</v>
      </c>
      <c r="K96" s="49" t="s">
        <v>20</v>
      </c>
      <c r="L96" s="49" t="s">
        <v>27</v>
      </c>
      <c r="M96" s="49" t="s">
        <v>4</v>
      </c>
      <c r="N96" s="52" t="s">
        <v>3</v>
      </c>
      <c r="O96" s="49" t="s">
        <v>2</v>
      </c>
      <c r="P96" s="51">
        <v>18834</v>
      </c>
      <c r="Q96" s="79">
        <v>16951</v>
      </c>
      <c r="R96" s="80">
        <v>16009</v>
      </c>
      <c r="S96" s="68"/>
      <c r="T96" s="19"/>
      <c r="U96" s="19"/>
      <c r="V96" s="18"/>
      <c r="W96" s="12"/>
      <c r="X96" s="2"/>
      <c r="Y96" s="2"/>
      <c r="Z96" s="2"/>
      <c r="AA96" s="2"/>
      <c r="AB96" s="2"/>
      <c r="AC96" s="2"/>
      <c r="AD96" s="2"/>
    </row>
    <row r="97" spans="1:30" ht="52.5" customHeight="1">
      <c r="A97" s="20"/>
      <c r="B97" s="21" t="s">
        <v>26</v>
      </c>
      <c r="C97" s="36" t="s">
        <v>25</v>
      </c>
      <c r="D97" s="48" t="s">
        <v>13</v>
      </c>
      <c r="E97" s="48" t="s">
        <v>12</v>
      </c>
      <c r="F97" s="48"/>
      <c r="G97" s="48"/>
      <c r="H97" s="49" t="s">
        <v>14</v>
      </c>
      <c r="I97" s="49" t="s">
        <v>8</v>
      </c>
      <c r="J97" s="49" t="s">
        <v>7</v>
      </c>
      <c r="K97" s="49" t="s">
        <v>20</v>
      </c>
      <c r="L97" s="49" t="s">
        <v>24</v>
      </c>
      <c r="M97" s="49" t="s">
        <v>4</v>
      </c>
      <c r="N97" s="52" t="s">
        <v>3</v>
      </c>
      <c r="O97" s="49" t="s">
        <v>2</v>
      </c>
      <c r="P97" s="51">
        <v>1362</v>
      </c>
      <c r="Q97" s="79">
        <v>672</v>
      </c>
      <c r="R97" s="80">
        <v>635</v>
      </c>
      <c r="S97" s="68"/>
      <c r="T97" s="19"/>
      <c r="U97" s="19"/>
      <c r="V97" s="18"/>
      <c r="W97" s="12"/>
      <c r="X97" s="2"/>
      <c r="Y97" s="2"/>
      <c r="Z97" s="2"/>
      <c r="AA97" s="2"/>
      <c r="AB97" s="2"/>
      <c r="AC97" s="2"/>
      <c r="AD97" s="2"/>
    </row>
    <row r="98" spans="1:30" ht="20.25" customHeight="1">
      <c r="A98" s="20"/>
      <c r="B98" s="21" t="s">
        <v>23</v>
      </c>
      <c r="C98" s="36" t="s">
        <v>22</v>
      </c>
      <c r="D98" s="48" t="s">
        <v>13</v>
      </c>
      <c r="E98" s="48" t="s">
        <v>12</v>
      </c>
      <c r="F98" s="48"/>
      <c r="G98" s="48"/>
      <c r="H98" s="49" t="s">
        <v>21</v>
      </c>
      <c r="I98" s="49" t="s">
        <v>8</v>
      </c>
      <c r="J98" s="49" t="s">
        <v>7</v>
      </c>
      <c r="K98" s="49" t="s">
        <v>20</v>
      </c>
      <c r="L98" s="49" t="s">
        <v>19</v>
      </c>
      <c r="M98" s="49" t="s">
        <v>4</v>
      </c>
      <c r="N98" s="52" t="s">
        <v>3</v>
      </c>
      <c r="O98" s="49" t="s">
        <v>2</v>
      </c>
      <c r="P98" s="51">
        <v>105473</v>
      </c>
      <c r="Q98" s="79">
        <v>94747</v>
      </c>
      <c r="R98" s="80">
        <v>89483</v>
      </c>
      <c r="S98" s="68"/>
      <c r="T98" s="19"/>
      <c r="U98" s="19"/>
      <c r="V98" s="18"/>
      <c r="W98" s="12"/>
      <c r="X98" s="2"/>
      <c r="Y98" s="2"/>
      <c r="Z98" s="2"/>
      <c r="AA98" s="2"/>
      <c r="AB98" s="2"/>
      <c r="AC98" s="2"/>
      <c r="AD98" s="2"/>
    </row>
    <row r="99" spans="1:30" ht="19.5" customHeight="1">
      <c r="A99" s="20" t="s">
        <v>18</v>
      </c>
      <c r="B99" s="21" t="s">
        <v>11</v>
      </c>
      <c r="C99" s="37" t="s">
        <v>249</v>
      </c>
      <c r="D99" s="122"/>
      <c r="E99" s="122"/>
      <c r="F99" s="122"/>
      <c r="G99" s="123"/>
      <c r="H99" s="44" t="s">
        <v>17</v>
      </c>
      <c r="I99" s="44" t="s">
        <v>8</v>
      </c>
      <c r="J99" s="44" t="s">
        <v>7</v>
      </c>
      <c r="K99" s="44" t="s">
        <v>6</v>
      </c>
      <c r="L99" s="44" t="s">
        <v>17</v>
      </c>
      <c r="M99" s="44" t="s">
        <v>16</v>
      </c>
      <c r="N99" s="45" t="s">
        <v>3</v>
      </c>
      <c r="O99" s="46" t="s">
        <v>2</v>
      </c>
      <c r="P99" s="47">
        <v>1180.8</v>
      </c>
      <c r="Q99" s="87">
        <f>Q100+Q101</f>
        <v>1180.8</v>
      </c>
      <c r="R99" s="88">
        <f>R100+R101</f>
        <v>1180.8</v>
      </c>
      <c r="S99" s="124"/>
      <c r="T99" s="125"/>
      <c r="U99" s="125"/>
      <c r="V99" s="125"/>
      <c r="W99" s="12"/>
      <c r="X99" s="2"/>
      <c r="Y99" s="2"/>
      <c r="Z99" s="2"/>
      <c r="AA99" s="2"/>
      <c r="AB99" s="2"/>
      <c r="AC99" s="2"/>
      <c r="AD99" s="2"/>
    </row>
    <row r="100" spans="1:30" ht="55.5" customHeight="1">
      <c r="A100" s="20"/>
      <c r="B100" s="21" t="s">
        <v>15</v>
      </c>
      <c r="C100" s="36" t="s">
        <v>10</v>
      </c>
      <c r="D100" s="48" t="s">
        <v>13</v>
      </c>
      <c r="E100" s="48" t="s">
        <v>12</v>
      </c>
      <c r="F100" s="48"/>
      <c r="G100" s="48"/>
      <c r="H100" s="49" t="s">
        <v>14</v>
      </c>
      <c r="I100" s="49" t="s">
        <v>8</v>
      </c>
      <c r="J100" s="49" t="s">
        <v>7</v>
      </c>
      <c r="K100" s="49" t="s">
        <v>6</v>
      </c>
      <c r="L100" s="49" t="s">
        <v>5</v>
      </c>
      <c r="M100" s="49" t="s">
        <v>4</v>
      </c>
      <c r="N100" s="52" t="s">
        <v>3</v>
      </c>
      <c r="O100" s="49" t="s">
        <v>2</v>
      </c>
      <c r="P100" s="51">
        <v>745.8</v>
      </c>
      <c r="Q100" s="79">
        <v>745.8</v>
      </c>
      <c r="R100" s="80">
        <v>745.8</v>
      </c>
      <c r="S100" s="68"/>
      <c r="T100" s="19"/>
      <c r="U100" s="19"/>
      <c r="V100" s="18"/>
      <c r="W100" s="12"/>
      <c r="X100" s="2"/>
      <c r="Y100" s="2"/>
      <c r="Z100" s="2"/>
      <c r="AA100" s="2"/>
      <c r="AB100" s="2"/>
      <c r="AC100" s="2"/>
      <c r="AD100" s="2"/>
    </row>
    <row r="101" spans="1:30" ht="51" customHeight="1" thickBot="1">
      <c r="A101" s="17"/>
      <c r="B101" s="67" t="s">
        <v>11</v>
      </c>
      <c r="C101" s="54" t="s">
        <v>10</v>
      </c>
      <c r="D101" s="55" t="s">
        <v>13</v>
      </c>
      <c r="E101" s="55" t="s">
        <v>12</v>
      </c>
      <c r="F101" s="55"/>
      <c r="G101" s="55"/>
      <c r="H101" s="56" t="s">
        <v>9</v>
      </c>
      <c r="I101" s="56" t="s">
        <v>8</v>
      </c>
      <c r="J101" s="56" t="s">
        <v>7</v>
      </c>
      <c r="K101" s="56" t="s">
        <v>6</v>
      </c>
      <c r="L101" s="56" t="s">
        <v>5</v>
      </c>
      <c r="M101" s="56" t="s">
        <v>4</v>
      </c>
      <c r="N101" s="57" t="s">
        <v>3</v>
      </c>
      <c r="O101" s="56" t="s">
        <v>2</v>
      </c>
      <c r="P101" s="58">
        <v>435</v>
      </c>
      <c r="Q101" s="81">
        <v>435</v>
      </c>
      <c r="R101" s="82">
        <v>435</v>
      </c>
      <c r="S101" s="69"/>
      <c r="T101" s="16"/>
      <c r="U101" s="16"/>
      <c r="V101" s="15"/>
      <c r="W101" s="12"/>
      <c r="X101" s="2"/>
      <c r="Y101" s="2"/>
      <c r="Z101" s="2"/>
      <c r="AA101" s="2"/>
      <c r="AB101" s="2"/>
      <c r="AC101" s="2"/>
      <c r="AD101" s="2"/>
    </row>
    <row r="102" spans="1:30" ht="409.6" hidden="1" customHeight="1">
      <c r="A102" s="14"/>
      <c r="B102" s="14" t="s">
        <v>11</v>
      </c>
      <c r="C102" s="72" t="s">
        <v>10</v>
      </c>
      <c r="D102" s="73"/>
      <c r="E102" s="73"/>
      <c r="F102" s="73"/>
      <c r="G102" s="73"/>
      <c r="H102" s="74" t="s">
        <v>9</v>
      </c>
      <c r="I102" s="74" t="s">
        <v>8</v>
      </c>
      <c r="J102" s="74" t="s">
        <v>7</v>
      </c>
      <c r="K102" s="74" t="s">
        <v>6</v>
      </c>
      <c r="L102" s="74" t="s">
        <v>5</v>
      </c>
      <c r="M102" s="74" t="s">
        <v>4</v>
      </c>
      <c r="N102" s="74" t="s">
        <v>3</v>
      </c>
      <c r="O102" s="59" t="s">
        <v>2</v>
      </c>
      <c r="P102" s="60">
        <v>284411.09999999998</v>
      </c>
      <c r="Q102" s="83"/>
      <c r="R102" s="84">
        <v>284411.09999999998</v>
      </c>
      <c r="S102" s="70"/>
      <c r="T102" s="13"/>
      <c r="U102" s="13"/>
      <c r="V102" s="13"/>
      <c r="W102" s="12"/>
      <c r="X102" s="11"/>
      <c r="Y102" s="11"/>
      <c r="Z102" s="11"/>
      <c r="AA102" s="11"/>
      <c r="AB102" s="11"/>
      <c r="AC102" s="11"/>
      <c r="AD102" s="11"/>
    </row>
    <row r="103" spans="1:30" ht="14.25" customHeight="1" thickBot="1">
      <c r="A103" s="10"/>
      <c r="B103" s="10"/>
      <c r="C103" s="61" t="s">
        <v>1</v>
      </c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4"/>
      <c r="P103" s="65">
        <v>284411.09999999998</v>
      </c>
      <c r="Q103" s="85">
        <f>Q88+Q16</f>
        <v>264231.89999999997</v>
      </c>
      <c r="R103" s="86">
        <f>R88+R16</f>
        <v>259920.89999999997</v>
      </c>
      <c r="S103" s="9">
        <v>0</v>
      </c>
      <c r="T103" s="8">
        <v>0</v>
      </c>
      <c r="U103" s="8">
        <v>0</v>
      </c>
      <c r="V103" s="7">
        <v>0</v>
      </c>
      <c r="W103" s="6"/>
      <c r="X103" s="5"/>
      <c r="Y103" s="5"/>
      <c r="Z103" s="5"/>
      <c r="AA103" s="5"/>
      <c r="AB103" s="5"/>
      <c r="AC103" s="5"/>
      <c r="AD103" s="5"/>
    </row>
    <row r="104" spans="1:30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2"/>
      <c r="S104" s="4"/>
      <c r="T104" s="4"/>
      <c r="U104" s="4"/>
      <c r="V104" s="4"/>
      <c r="W104" s="3"/>
      <c r="X104" s="2"/>
      <c r="Y104" s="2"/>
      <c r="Z104" s="2"/>
      <c r="AA104" s="2"/>
      <c r="AB104" s="2"/>
      <c r="AC104" s="2"/>
      <c r="AD104" s="2"/>
    </row>
    <row r="105" spans="1:30" ht="12.75" customHeight="1">
      <c r="A105" s="4"/>
      <c r="B105" s="4"/>
      <c r="C105" s="4" t="s">
        <v>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2"/>
      <c r="S105" s="4"/>
      <c r="T105" s="4"/>
      <c r="U105" s="4"/>
      <c r="V105" s="4"/>
      <c r="W105" s="3"/>
      <c r="X105" s="2"/>
      <c r="Y105" s="2"/>
      <c r="Z105" s="2"/>
      <c r="AA105" s="2"/>
      <c r="AB105" s="2"/>
      <c r="AC105" s="2"/>
      <c r="AD105" s="2"/>
    </row>
    <row r="106" spans="1:30" ht="12.75" customHeight="1">
      <c r="A106" s="4"/>
      <c r="B106" s="4"/>
      <c r="C106" s="4" t="s">
        <v>0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2"/>
      <c r="S106" s="4"/>
      <c r="T106" s="4"/>
      <c r="U106" s="4"/>
      <c r="V106" s="4"/>
      <c r="W106" s="3"/>
      <c r="X106" s="2"/>
      <c r="Y106" s="2"/>
      <c r="Z106" s="2"/>
      <c r="AA106" s="2"/>
      <c r="AB106" s="2"/>
      <c r="AC106" s="2"/>
      <c r="AD106" s="2"/>
    </row>
    <row r="107" spans="1:30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</sheetData>
  <mergeCells count="102">
    <mergeCell ref="D73:G73"/>
    <mergeCell ref="S73:V73"/>
    <mergeCell ref="D75:G75"/>
    <mergeCell ref="S75:V75"/>
    <mergeCell ref="D92:G92"/>
    <mergeCell ref="S92:V92"/>
    <mergeCell ref="D99:G99"/>
    <mergeCell ref="S99:V99"/>
    <mergeCell ref="D77:G77"/>
    <mergeCell ref="S77:V77"/>
    <mergeCell ref="D86:G86"/>
    <mergeCell ref="S86:V86"/>
    <mergeCell ref="D90:G90"/>
    <mergeCell ref="S90:V90"/>
    <mergeCell ref="D50:G50"/>
    <mergeCell ref="S50:V50"/>
    <mergeCell ref="D63:G63"/>
    <mergeCell ref="S63:V63"/>
    <mergeCell ref="D66:G66"/>
    <mergeCell ref="S66:V66"/>
    <mergeCell ref="D68:G68"/>
    <mergeCell ref="S68:V68"/>
    <mergeCell ref="D70:G70"/>
    <mergeCell ref="S70:V70"/>
    <mergeCell ref="D89:G89"/>
    <mergeCell ref="S89:V89"/>
    <mergeCell ref="D18:G18"/>
    <mergeCell ref="S18:V18"/>
    <mergeCell ref="D24:G24"/>
    <mergeCell ref="S24:V24"/>
    <mergeCell ref="D26:G26"/>
    <mergeCell ref="S26:V26"/>
    <mergeCell ref="D28:G28"/>
    <mergeCell ref="S28:V28"/>
    <mergeCell ref="D31:G31"/>
    <mergeCell ref="S31:V31"/>
    <mergeCell ref="D33:G33"/>
    <mergeCell ref="S33:V33"/>
    <mergeCell ref="D30:G30"/>
    <mergeCell ref="S30:V30"/>
    <mergeCell ref="D42:G42"/>
    <mergeCell ref="S42:V42"/>
    <mergeCell ref="D45:G45"/>
    <mergeCell ref="S45:V45"/>
    <mergeCell ref="D51:G51"/>
    <mergeCell ref="S51:V51"/>
    <mergeCell ref="D55:G55"/>
    <mergeCell ref="S55:V55"/>
    <mergeCell ref="D16:G16"/>
    <mergeCell ref="S16:V16"/>
    <mergeCell ref="D88:G88"/>
    <mergeCell ref="S88:V88"/>
    <mergeCell ref="D17:G17"/>
    <mergeCell ref="S17:V17"/>
    <mergeCell ref="D23:G23"/>
    <mergeCell ref="S23:V23"/>
    <mergeCell ref="D35:G35"/>
    <mergeCell ref="S35:V35"/>
    <mergeCell ref="D44:G44"/>
    <mergeCell ref="S44:V44"/>
    <mergeCell ref="D36:G36"/>
    <mergeCell ref="S36:V36"/>
    <mergeCell ref="D57:G57"/>
    <mergeCell ref="S57:V57"/>
    <mergeCell ref="D62:G62"/>
    <mergeCell ref="S62:V62"/>
    <mergeCell ref="D58:G58"/>
    <mergeCell ref="S58:V58"/>
    <mergeCell ref="D60:G60"/>
    <mergeCell ref="S60:V60"/>
    <mergeCell ref="D85:G85"/>
    <mergeCell ref="S85:V85"/>
    <mergeCell ref="J1:P1"/>
    <mergeCell ref="J6:P6"/>
    <mergeCell ref="H12:H15"/>
    <mergeCell ref="I13:I15"/>
    <mergeCell ref="J13:J15"/>
    <mergeCell ref="K13:K15"/>
    <mergeCell ref="L13:L15"/>
    <mergeCell ref="M13:M15"/>
    <mergeCell ref="I12:M12"/>
    <mergeCell ref="N12:O12"/>
    <mergeCell ref="O13:O15"/>
    <mergeCell ref="U14:U15"/>
    <mergeCell ref="G13:G15"/>
    <mergeCell ref="F13:F15"/>
    <mergeCell ref="T14:T15"/>
    <mergeCell ref="V14:V15"/>
    <mergeCell ref="S14:S15"/>
    <mergeCell ref="S12:V13"/>
    <mergeCell ref="C12:C15"/>
    <mergeCell ref="P12:P15"/>
    <mergeCell ref="N13:N15"/>
    <mergeCell ref="C7:R7"/>
    <mergeCell ref="C8:R8"/>
    <mergeCell ref="Q12:R12"/>
    <mergeCell ref="Q13:Q15"/>
    <mergeCell ref="R13:R15"/>
    <mergeCell ref="A13:A15"/>
    <mergeCell ref="B13:B15"/>
    <mergeCell ref="D13:D15"/>
    <mergeCell ref="E13:E15"/>
  </mergeCells>
  <pageMargins left="0.59055118110236227" right="0.51181102362204722" top="0.51181102362204722" bottom="0.51181102362204722" header="0.19685039370078741" footer="0.19685039370078741"/>
  <pageSetup paperSize="9" scale="6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Новый_3</vt:lpstr>
      <vt:lpstr>Новый_3!Область_печати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2016-11-14T17:08:11Z</cp:lastPrinted>
  <dcterms:created xsi:type="dcterms:W3CDTF">2016-11-14T16:01:39Z</dcterms:created>
  <dcterms:modified xsi:type="dcterms:W3CDTF">2016-11-15T09:40:51Z</dcterms:modified>
</cp:coreProperties>
</file>