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4565"/>
  </bookViews>
  <sheets>
    <sheet name="Бюджет" sheetId="1" r:id="rId1"/>
  </sheets>
  <calcPr calcId="144525" iterate="1"/>
</workbook>
</file>

<file path=xl/calcChain.xml><?xml version="1.0" encoding="utf-8"?>
<calcChain xmlns="http://schemas.openxmlformats.org/spreadsheetml/2006/main">
  <c r="K22" i="1" l="1"/>
  <c r="M22" i="1"/>
  <c r="M10" i="1"/>
  <c r="M11" i="1"/>
  <c r="M12" i="1"/>
  <c r="P19" i="1" l="1"/>
  <c r="P20" i="1"/>
  <c r="M21" i="1" l="1"/>
  <c r="M19" i="1"/>
  <c r="M18" i="1"/>
  <c r="M17" i="1"/>
  <c r="M15" i="1"/>
  <c r="P21" i="1"/>
  <c r="P18" i="1"/>
  <c r="P17" i="1"/>
  <c r="P16" i="1"/>
  <c r="P15" i="1"/>
  <c r="P14" i="1"/>
  <c r="P13" i="1"/>
  <c r="P12" i="1"/>
  <c r="P11" i="1"/>
  <c r="P10" i="1"/>
  <c r="L22" i="1"/>
  <c r="O22" i="1"/>
  <c r="N22" i="1"/>
  <c r="P22" i="1" l="1"/>
</calcChain>
</file>

<file path=xl/sharedStrings.xml><?xml version="1.0" encoding="utf-8"?>
<sst xmlns="http://schemas.openxmlformats.org/spreadsheetml/2006/main" count="36" uniqueCount="33">
  <si>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</si>
  <si>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</si>
  <si>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</si>
  <si>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</si>
  <si>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</si>
  <si>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</si>
  <si>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</si>
  <si>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</si>
  <si>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</si>
  <si>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2021 год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</si>
  <si>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</si>
  <si>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</si>
  <si>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</si>
  <si>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</si>
  <si>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</si>
  <si>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</si>
  <si>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</si>
  <si>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</si>
  <si>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</si>
  <si>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</si>
  <si>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</si>
  <si>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</si>
  <si>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</si>
  <si>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</si>
  <si>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</si>
  <si>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</si>
  <si>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</si>
  <si>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</si>
  <si>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1700000000/ 0900000000</t>
  </si>
  <si>
    <t>1600000000 /  1000000000</t>
  </si>
  <si>
    <t>(тыс. рублей)</t>
  </si>
  <si>
    <t>Муниципальная ведомственная программа "Ремонт, реконструкция и модернизация систем водоснабжения и водоотведения Лахденпохского муниципального района"</t>
  </si>
  <si>
    <t>за 3 квартал 2021 и 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</si>
</sst>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164" fontId="5" fillId="0" borderId="1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2" fontId="5" fillId="0" borderId="1" xfId="0" applyNumberFormat="1" applyFont="1" applyBorder="1" applyProtection="1">
      <protection hidden="1"/>
    </xf>
    <xf numFmtId="164" fontId="5" fillId="0" borderId="1" xfId="0" applyNumberFormat="1" applyFont="1" applyFill="1" applyBorder="1" applyAlignment="1" applyProtection="1">
      <protection hidden="1"/>
    </xf>
    <xf numFmtId="2" fontId="5" fillId="0" borderId="1" xfId="0" applyNumberFormat="1" applyFont="1" applyBorder="1"/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4" fontId="5" fillId="0" borderId="1" xfId="0" applyNumberFormat="1" applyFont="1" applyBorder="1" applyProtection="1">
      <protection hidden="1"/>
    </xf>
    <xf numFmtId="166" fontId="7" fillId="0" borderId="1" xfId="1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alignment horizontal="center" wrapText="1"/>
      <protection hidden="1"/>
    </xf>
    <xf numFmtId="164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1" xfId="0" applyNumberFormat="1" applyFont="1" applyFill="1" applyBorder="1" applyAlignment="1" applyProtection="1">
      <alignment vertical="center" wrapText="1"/>
      <protection hidden="1"/>
    </xf>
    <xf numFmtId="165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abSelected="1" zoomScale="120" zoomScaleNormal="120" workbookViewId="0">
      <selection activeCell="U18" sqref="U18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5"/>
      <c r="K1" s="2"/>
      <c r="L1" s="1"/>
      <c r="M1" s="1"/>
      <c r="N1" s="2"/>
      <c r="O1" s="1"/>
      <c r="P1" s="1"/>
    </row>
    <row r="2" spans="1:16" ht="30.75" customHeight="1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8.75" customHeight="1" x14ac:dyDescent="0.2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8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1"/>
      <c r="N5" s="4"/>
      <c r="O5" s="2"/>
      <c r="P5" s="1"/>
    </row>
    <row r="6" spans="1:16" ht="18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9" t="s">
        <v>30</v>
      </c>
    </row>
    <row r="7" spans="1:16" ht="18" customHeight="1" x14ac:dyDescent="0.2">
      <c r="A7" s="32" t="s">
        <v>8</v>
      </c>
      <c r="B7" s="32"/>
      <c r="C7" s="32"/>
      <c r="D7" s="32"/>
      <c r="E7" s="32"/>
      <c r="F7" s="32"/>
      <c r="G7" s="32"/>
      <c r="H7" s="32"/>
      <c r="I7" s="32"/>
      <c r="J7" s="33" t="s">
        <v>14</v>
      </c>
      <c r="K7" s="34" t="s">
        <v>9</v>
      </c>
      <c r="L7" s="34"/>
      <c r="M7" s="34"/>
      <c r="N7" s="34" t="s">
        <v>16</v>
      </c>
      <c r="O7" s="34"/>
      <c r="P7" s="34"/>
    </row>
    <row r="8" spans="1:16" ht="71.2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3"/>
      <c r="K8" s="14" t="s">
        <v>10</v>
      </c>
      <c r="L8" s="14" t="s">
        <v>11</v>
      </c>
      <c r="M8" s="15" t="s">
        <v>15</v>
      </c>
      <c r="N8" s="14" t="s">
        <v>10</v>
      </c>
      <c r="O8" s="14" t="s">
        <v>11</v>
      </c>
      <c r="P8" s="15" t="s">
        <v>15</v>
      </c>
    </row>
    <row r="9" spans="1:16" ht="12.75" customHeight="1" x14ac:dyDescent="0.2">
      <c r="A9" s="31">
        <v>1</v>
      </c>
      <c r="B9" s="31"/>
      <c r="C9" s="31"/>
      <c r="D9" s="31"/>
      <c r="E9" s="31"/>
      <c r="F9" s="31"/>
      <c r="G9" s="31"/>
      <c r="H9" s="31"/>
      <c r="I9" s="31"/>
      <c r="J9" s="16">
        <v>2</v>
      </c>
      <c r="K9" s="16">
        <v>3</v>
      </c>
      <c r="L9" s="17">
        <v>4</v>
      </c>
      <c r="M9" s="18">
        <v>5</v>
      </c>
      <c r="N9" s="16">
        <v>6</v>
      </c>
      <c r="O9" s="17">
        <v>7</v>
      </c>
      <c r="P9" s="18">
        <v>8</v>
      </c>
    </row>
    <row r="10" spans="1:16" ht="32.25" customHeight="1" x14ac:dyDescent="0.2">
      <c r="A10" s="26" t="s">
        <v>17</v>
      </c>
      <c r="B10" s="26"/>
      <c r="C10" s="26"/>
      <c r="D10" s="26"/>
      <c r="E10" s="26"/>
      <c r="F10" s="26"/>
      <c r="G10" s="26"/>
      <c r="H10" s="26"/>
      <c r="I10" s="26"/>
      <c r="J10" s="19" t="s">
        <v>7</v>
      </c>
      <c r="K10" s="13">
        <v>315681.62599999999</v>
      </c>
      <c r="L10" s="13">
        <v>208557.05</v>
      </c>
      <c r="M10" s="8">
        <f>L10*100/K10</f>
        <v>66.065628412595672</v>
      </c>
      <c r="N10" s="6">
        <v>346413.82</v>
      </c>
      <c r="O10" s="7">
        <v>239019.951</v>
      </c>
      <c r="P10" s="20">
        <f t="shared" ref="P10:P22" si="0">O10*100/N10</f>
        <v>68.998387824134738</v>
      </c>
    </row>
    <row r="11" spans="1:16" ht="50.25" customHeight="1" x14ac:dyDescent="0.2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19" t="s">
        <v>6</v>
      </c>
      <c r="K11" s="13">
        <v>15212.367</v>
      </c>
      <c r="L11" s="13">
        <v>9137.2389999999996</v>
      </c>
      <c r="M11" s="8">
        <f>L11*100/K11</f>
        <v>60.064544853539225</v>
      </c>
      <c r="N11" s="6">
        <v>17415.419999999998</v>
      </c>
      <c r="O11" s="7">
        <v>13781.794</v>
      </c>
      <c r="P11" s="20">
        <f t="shared" si="0"/>
        <v>79.135582145018617</v>
      </c>
    </row>
    <row r="12" spans="1:16" ht="32.25" customHeight="1" x14ac:dyDescent="0.2">
      <c r="A12" s="26" t="s">
        <v>24</v>
      </c>
      <c r="B12" s="26"/>
      <c r="C12" s="26"/>
      <c r="D12" s="26"/>
      <c r="E12" s="26"/>
      <c r="F12" s="26"/>
      <c r="G12" s="26"/>
      <c r="H12" s="26"/>
      <c r="I12" s="26"/>
      <c r="J12" s="19" t="s">
        <v>5</v>
      </c>
      <c r="K12" s="13">
        <v>409.45</v>
      </c>
      <c r="L12" s="13">
        <v>283.20800000000003</v>
      </c>
      <c r="M12" s="8">
        <f>L12*100/K12</f>
        <v>69.167908169495675</v>
      </c>
      <c r="N12" s="6">
        <v>28573.69</v>
      </c>
      <c r="O12" s="7">
        <v>2245.4189999999999</v>
      </c>
      <c r="P12" s="20">
        <f t="shared" si="0"/>
        <v>7.8583445120318727</v>
      </c>
    </row>
    <row r="13" spans="1:16" ht="36" customHeight="1" x14ac:dyDescent="0.2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1" t="s">
        <v>19</v>
      </c>
      <c r="K13" s="6">
        <v>0</v>
      </c>
      <c r="L13" s="10">
        <v>0</v>
      </c>
      <c r="M13" s="8">
        <v>0</v>
      </c>
      <c r="N13" s="6">
        <v>552.36</v>
      </c>
      <c r="O13" s="7">
        <v>421.791</v>
      </c>
      <c r="P13" s="20">
        <f t="shared" si="0"/>
        <v>76.361611992179007</v>
      </c>
    </row>
    <row r="14" spans="1:16" ht="42.75" customHeight="1" x14ac:dyDescent="0.2">
      <c r="A14" s="25" t="s">
        <v>20</v>
      </c>
      <c r="B14" s="25"/>
      <c r="C14" s="25"/>
      <c r="D14" s="25"/>
      <c r="E14" s="25"/>
      <c r="F14" s="25"/>
      <c r="G14" s="25"/>
      <c r="H14" s="25"/>
      <c r="I14" s="25"/>
      <c r="J14" s="21">
        <v>500000000</v>
      </c>
      <c r="K14" s="6">
        <v>0</v>
      </c>
      <c r="L14" s="10">
        <v>0</v>
      </c>
      <c r="M14" s="8">
        <v>0</v>
      </c>
      <c r="N14" s="6">
        <v>30</v>
      </c>
      <c r="O14" s="12">
        <v>9.6850000000000005</v>
      </c>
      <c r="P14" s="20">
        <f t="shared" si="0"/>
        <v>32.283333333333331</v>
      </c>
    </row>
    <row r="15" spans="1:16" ht="58.5" customHeight="1" x14ac:dyDescent="0.2">
      <c r="A15" s="26" t="s">
        <v>25</v>
      </c>
      <c r="B15" s="26"/>
      <c r="C15" s="26"/>
      <c r="D15" s="26"/>
      <c r="E15" s="26"/>
      <c r="F15" s="26"/>
      <c r="G15" s="26"/>
      <c r="H15" s="26"/>
      <c r="I15" s="26"/>
      <c r="J15" s="19" t="s">
        <v>4</v>
      </c>
      <c r="K15" s="13">
        <v>35.6</v>
      </c>
      <c r="L15" s="11">
        <v>21.51</v>
      </c>
      <c r="M15" s="8">
        <f>L15*100/K15</f>
        <v>60.421348314606739</v>
      </c>
      <c r="N15" s="6">
        <v>70</v>
      </c>
      <c r="O15" s="11">
        <v>0</v>
      </c>
      <c r="P15" s="20">
        <f t="shared" si="0"/>
        <v>0</v>
      </c>
    </row>
    <row r="16" spans="1:16" ht="32.25" customHeight="1" x14ac:dyDescent="0.2">
      <c r="A16" s="26" t="s">
        <v>21</v>
      </c>
      <c r="B16" s="26"/>
      <c r="C16" s="26"/>
      <c r="D16" s="26"/>
      <c r="E16" s="26"/>
      <c r="F16" s="26"/>
      <c r="G16" s="26"/>
      <c r="H16" s="26"/>
      <c r="I16" s="26"/>
      <c r="J16" s="19">
        <v>700000000</v>
      </c>
      <c r="K16" s="11">
        <v>0</v>
      </c>
      <c r="L16" s="11">
        <v>0</v>
      </c>
      <c r="M16" s="8">
        <v>0</v>
      </c>
      <c r="N16" s="6">
        <v>34130.730000000003</v>
      </c>
      <c r="O16" s="7">
        <v>19107.892</v>
      </c>
      <c r="P16" s="20">
        <f t="shared" si="0"/>
        <v>55.98442224939226</v>
      </c>
    </row>
    <row r="17" spans="1:16" ht="55.5" customHeight="1" x14ac:dyDescent="0.2">
      <c r="A17" s="26" t="s">
        <v>26</v>
      </c>
      <c r="B17" s="26"/>
      <c r="C17" s="26"/>
      <c r="D17" s="26"/>
      <c r="E17" s="26"/>
      <c r="F17" s="26"/>
      <c r="G17" s="26"/>
      <c r="H17" s="26"/>
      <c r="I17" s="26"/>
      <c r="J17" s="19" t="s">
        <v>3</v>
      </c>
      <c r="K17" s="13">
        <v>3773.9740000000002</v>
      </c>
      <c r="L17" s="11">
        <v>0</v>
      </c>
      <c r="M17" s="8">
        <f>L17*100/K17</f>
        <v>0</v>
      </c>
      <c r="N17" s="6">
        <v>6803.76</v>
      </c>
      <c r="O17" s="8">
        <v>4894.1120000000001</v>
      </c>
      <c r="P17" s="20">
        <f t="shared" si="0"/>
        <v>71.932460874575227</v>
      </c>
    </row>
    <row r="18" spans="1:16" ht="42.75" customHeight="1" x14ac:dyDescent="0.2">
      <c r="A18" s="26" t="s">
        <v>2</v>
      </c>
      <c r="B18" s="26"/>
      <c r="C18" s="26"/>
      <c r="D18" s="26"/>
      <c r="E18" s="26"/>
      <c r="F18" s="26"/>
      <c r="G18" s="26"/>
      <c r="H18" s="26"/>
      <c r="I18" s="26"/>
      <c r="J18" s="22" t="s">
        <v>29</v>
      </c>
      <c r="K18" s="13">
        <v>757.59699999999998</v>
      </c>
      <c r="L18" s="13">
        <v>268.16899999999998</v>
      </c>
      <c r="M18" s="8">
        <f>L18*100/K18</f>
        <v>35.397315459274523</v>
      </c>
      <c r="N18" s="6">
        <v>662.7</v>
      </c>
      <c r="O18" s="7">
        <v>229.386</v>
      </c>
      <c r="P18" s="20">
        <f t="shared" si="0"/>
        <v>34.613852421910359</v>
      </c>
    </row>
    <row r="19" spans="1:16" ht="38.25" customHeight="1" x14ac:dyDescent="0.2">
      <c r="A19" s="26" t="s">
        <v>27</v>
      </c>
      <c r="B19" s="26"/>
      <c r="C19" s="26"/>
      <c r="D19" s="26"/>
      <c r="E19" s="26"/>
      <c r="F19" s="26"/>
      <c r="G19" s="26"/>
      <c r="H19" s="26"/>
      <c r="I19" s="26"/>
      <c r="J19" s="22" t="s">
        <v>28</v>
      </c>
      <c r="K19" s="13">
        <v>16291.666999999999</v>
      </c>
      <c r="L19" s="13">
        <v>11522.277</v>
      </c>
      <c r="M19" s="8">
        <f>L19*100/K19</f>
        <v>70.724972465985218</v>
      </c>
      <c r="N19" s="6">
        <v>17787.28</v>
      </c>
      <c r="O19" s="7">
        <v>9143.0939999999991</v>
      </c>
      <c r="P19" s="20">
        <f>O19*100/N19</f>
        <v>51.402429151618456</v>
      </c>
    </row>
    <row r="20" spans="1:16" ht="38.25" customHeight="1" x14ac:dyDescent="0.2">
      <c r="A20" s="27" t="s">
        <v>31</v>
      </c>
      <c r="B20" s="27"/>
      <c r="C20" s="27"/>
      <c r="D20" s="27"/>
      <c r="E20" s="27"/>
      <c r="F20" s="27"/>
      <c r="G20" s="27"/>
      <c r="H20" s="27"/>
      <c r="I20" s="27"/>
      <c r="J20" s="19">
        <v>1100000000</v>
      </c>
      <c r="K20" s="11">
        <v>0</v>
      </c>
      <c r="L20" s="8">
        <v>0</v>
      </c>
      <c r="M20" s="8">
        <v>0</v>
      </c>
      <c r="N20" s="6">
        <v>1404.3</v>
      </c>
      <c r="O20" s="7">
        <v>0</v>
      </c>
      <c r="P20" s="20">
        <f>O20*100/N20</f>
        <v>0</v>
      </c>
    </row>
    <row r="21" spans="1:16" ht="23.25" customHeight="1" x14ac:dyDescent="0.2">
      <c r="A21" s="26" t="s">
        <v>1</v>
      </c>
      <c r="B21" s="26"/>
      <c r="C21" s="26"/>
      <c r="D21" s="26"/>
      <c r="E21" s="26"/>
      <c r="F21" s="26"/>
      <c r="G21" s="26"/>
      <c r="H21" s="26"/>
      <c r="I21" s="26"/>
      <c r="J21" s="19" t="s">
        <v>0</v>
      </c>
      <c r="K21" s="13">
        <v>139359.647</v>
      </c>
      <c r="L21" s="13">
        <v>76764.120999999999</v>
      </c>
      <c r="M21" s="8">
        <f>L21*100/K21</f>
        <v>55.083464010209497</v>
      </c>
      <c r="N21" s="6">
        <v>91586.95</v>
      </c>
      <c r="O21" s="7">
        <v>56553.684000000001</v>
      </c>
      <c r="P21" s="20">
        <f t="shared" si="0"/>
        <v>61.748626851314519</v>
      </c>
    </row>
    <row r="22" spans="1:16" x14ac:dyDescent="0.2">
      <c r="A22" s="24" t="s">
        <v>22</v>
      </c>
      <c r="B22" s="24"/>
      <c r="C22" s="24"/>
      <c r="D22" s="24"/>
      <c r="E22" s="24"/>
      <c r="F22" s="24"/>
      <c r="G22" s="24"/>
      <c r="H22" s="24"/>
      <c r="I22" s="24"/>
      <c r="J22" s="24"/>
      <c r="K22" s="23">
        <f>SUM(K10:K21)</f>
        <v>491521.92800000001</v>
      </c>
      <c r="L22" s="23">
        <f t="shared" ref="L22" si="1">SUM(L10:L21)</f>
        <v>306553.57400000002</v>
      </c>
      <c r="M22" s="8">
        <f>L22*100/K22</f>
        <v>62.368239652575582</v>
      </c>
      <c r="N22" s="23">
        <f>SUM(N10:N21)</f>
        <v>545431.01</v>
      </c>
      <c r="O22" s="23">
        <f>SUM(O10:O21)</f>
        <v>345406.80800000002</v>
      </c>
      <c r="P22" s="20">
        <f t="shared" si="0"/>
        <v>63.327313934717431</v>
      </c>
    </row>
  </sheetData>
  <mergeCells count="21">
    <mergeCell ref="A2:P2"/>
    <mergeCell ref="A3:P3"/>
    <mergeCell ref="A4:P4"/>
    <mergeCell ref="A21:I21"/>
    <mergeCell ref="A12:I12"/>
    <mergeCell ref="A15:I15"/>
    <mergeCell ref="A11:I11"/>
    <mergeCell ref="A19:I19"/>
    <mergeCell ref="A17:I17"/>
    <mergeCell ref="A9:I9"/>
    <mergeCell ref="A7:I8"/>
    <mergeCell ref="J7:J8"/>
    <mergeCell ref="K7:M7"/>
    <mergeCell ref="N7:P7"/>
    <mergeCell ref="A22:J22"/>
    <mergeCell ref="A13:I13"/>
    <mergeCell ref="A18:I18"/>
    <mergeCell ref="A10:I10"/>
    <mergeCell ref="A14:I14"/>
    <mergeCell ref="A16:I16"/>
    <mergeCell ref="A20:I20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2022-10-07T11:34:07Z</cp:lastPrinted>
  <dcterms:created xsi:type="dcterms:W3CDTF">2021-09-08T06:43:30Z</dcterms:created>
  <dcterms:modified xsi:type="dcterms:W3CDTF">2022-10-10T07:34:09Z</dcterms:modified>
</cp:coreProperties>
</file>