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4565"/>
  </bookViews>
  <sheets>
    <sheet name="Бюджет" sheetId="1" r:id="rId1"/>
  </sheets>
  <calcPr calcId="145621" iterate="1"/>
</workbook>
</file>

<file path=xl/calcChain.xml><?xml version="1.0" encoding="utf-8"?>
<calcChain xmlns="http://schemas.openxmlformats.org/spreadsheetml/2006/main">
  <c r="X22" i="1" l="1"/>
  <c r="X21" i="1"/>
  <c r="X20" i="1"/>
  <c r="X19" i="1"/>
  <c r="X17" i="1"/>
  <c r="X14" i="1"/>
  <c r="X13" i="1"/>
  <c r="X12" i="1"/>
  <c r="AB22" i="1"/>
  <c r="AB21" i="1"/>
  <c r="AB20" i="1"/>
  <c r="AB19" i="1"/>
  <c r="AB18" i="1"/>
  <c r="AB17" i="1"/>
  <c r="AB16" i="1"/>
  <c r="AB15" i="1"/>
  <c r="AB14" i="1"/>
  <c r="AB13" i="1"/>
  <c r="AB12" i="1"/>
  <c r="U23" i="1"/>
  <c r="T23" i="1"/>
  <c r="S23" i="1"/>
  <c r="AA23" i="1"/>
  <c r="AB23" i="1" s="1"/>
  <c r="Y23" i="1"/>
  <c r="X23" i="1" l="1"/>
</calcChain>
</file>

<file path=xl/sharedStrings.xml><?xml version="1.0" encoding="utf-8"?>
<sst xmlns="http://schemas.openxmlformats.org/spreadsheetml/2006/main" count="50" uniqueCount="45">
  <si>
    <t>3000000000</t>
  </si>
  <si>
    <t>Непрограммные направления деятельности</t>
  </si>
  <si>
    <t>Муниципальная программа  "Эффективное управление в муниципальном образовании "Лахденпохский муниципальный район" на 2021-2025 годы</t>
  </si>
  <si>
    <t>0800000000</t>
  </si>
  <si>
    <t>0600000000</t>
  </si>
  <si>
    <t>0300000000</t>
  </si>
  <si>
    <t>0200000000</t>
  </si>
  <si>
    <t>0100000000</t>
  </si>
  <si>
    <t>на 2017 год_1</t>
  </si>
  <si>
    <t>на 2016 год_1</t>
  </si>
  <si>
    <t>За год</t>
  </si>
  <si>
    <t>Квартал IV</t>
  </si>
  <si>
    <t>Квартал III</t>
  </si>
  <si>
    <t>Квартал II</t>
  </si>
  <si>
    <t>Квартал I</t>
  </si>
  <si>
    <t>экономической классификации</t>
  </si>
  <si>
    <t>главного распорядителя средств бюджета Лахденпохского муниципального района</t>
  </si>
  <si>
    <t>Наименование</t>
  </si>
  <si>
    <t>Код</t>
  </si>
  <si>
    <t>тыс.руб.</t>
  </si>
  <si>
    <t>(тыс.рублей)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</si>
  <si>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</t>
  </si>
  <si>
    <t>2021 год</t>
  </si>
  <si>
    <t>Планы</t>
  </si>
  <si>
    <t>Факт</t>
  </si>
  <si>
    <t xml:space="preserve">Информация о расходах бюджета Лахденпохского муниципального района в разрезе муниципальных программ и непрограммных направлений деятельности </t>
  </si>
  <si>
    <t>(период)</t>
  </si>
  <si>
    <t>целевая статья</t>
  </si>
  <si>
    <t>% исполнения</t>
  </si>
  <si>
    <t>2022 год</t>
  </si>
  <si>
    <t>Муниципальная программа "Развитие образования в Лахденпохском муниципальном районе"</t>
  </si>
  <si>
    <t>Муниципальная программа "Молодежь Лахденпохского района"</t>
  </si>
  <si>
    <t>0400000000</t>
  </si>
  <si>
    <t>Муниципальная программа " Профилактика терроризма и экстеризма на территории Лахденпохского муниципального района"</t>
  </si>
  <si>
    <t>Муниципальная программа "Управление муниципальными финансами в Лахденпохском муниципальном районе"</t>
  </si>
  <si>
    <t>ИТОГО</t>
  </si>
  <si>
    <t>Муниципальная программа  "Развитие сферы культуры и организация работы с молодежью в Лахденпохском муниципальном районе"/  Муниципальная программа  "Развитие сферы культуры в Лахденпохском муниципальном районе"</t>
  </si>
  <si>
    <t xml:space="preserve">Муниципальная программа "Физкультура и спорт в Лахденпохском муниципальном районе" </t>
  </si>
  <si>
    <t>Муниципальная программа "Профилактика негативных проявлений на территории Лахденпохского муниципального района на 2017-2021 годы"/  Муниципальная программа "Профилактика правонарушений на территории Лахденпохского муниципального района"</t>
  </si>
  <si>
    <t>Муниципальная программа  "Развитие и поддержка малого и среднего предпринимательства в Лахденпохском муниципальном районе на 2020-2024 годы"/   Муниципальная программа "Развитие малого и среднего предпринимательства в Лахденпохском муниципальном районе"</t>
  </si>
  <si>
    <t xml:space="preserve">Муниципальная программа "Социальная поддержка населения в Лахденпохском муниципальном районе" </t>
  </si>
  <si>
    <t>1700000000/ 0900000000</t>
  </si>
  <si>
    <t>1600000000 /  1000000000</t>
  </si>
  <si>
    <t>за 1 квартал 2021 и  2022 годов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</si>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</sst>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0"/>
    <numFmt numFmtId="166" formatCode="0000000000"/>
  </numFmts>
  <fonts count="10" x14ac:knownFonts="1"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9"/>
      <name val="Arial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0" fillId="0" borderId="2" xfId="0" applyNumberFormat="1" applyFont="1" applyFill="1" applyBorder="1" applyAlignment="1" applyProtection="1">
      <protection hidden="1"/>
    </xf>
    <xf numFmtId="164" fontId="1" fillId="0" borderId="3" xfId="0" applyNumberFormat="1" applyFont="1" applyFill="1" applyBorder="1" applyAlignment="1" applyProtection="1">
      <protection hidden="1"/>
    </xf>
    <xf numFmtId="164" fontId="1" fillId="0" borderId="4" xfId="0" applyNumberFormat="1" applyFont="1" applyFill="1" applyBorder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166" fontId="1" fillId="0" borderId="5" xfId="0" applyNumberFormat="1" applyFont="1" applyFill="1" applyBorder="1" applyAlignment="1" applyProtection="1">
      <alignment horizontal="right"/>
      <protection hidden="1"/>
    </xf>
    <xf numFmtId="0" fontId="0" fillId="0" borderId="8" xfId="0" applyNumberFormat="1" applyFont="1" applyFill="1" applyBorder="1" applyAlignment="1" applyProtection="1">
      <protection hidden="1"/>
    </xf>
    <xf numFmtId="164" fontId="1" fillId="0" borderId="9" xfId="0" applyNumberFormat="1" applyFont="1" applyFill="1" applyBorder="1" applyAlignment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166" fontId="1" fillId="0" borderId="11" xfId="0" applyNumberFormat="1" applyFont="1" applyFill="1" applyBorder="1" applyAlignment="1" applyProtection="1">
      <alignment horizontal="right"/>
      <protection hidden="1"/>
    </xf>
    <xf numFmtId="0" fontId="2" fillId="0" borderId="14" xfId="0" applyNumberFormat="1" applyFont="1" applyFill="1" applyBorder="1" applyAlignment="1" applyProtection="1">
      <alignment horizontal="center"/>
      <protection hidden="1"/>
    </xf>
    <xf numFmtId="0" fontId="2" fillId="0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16" xfId="0" applyNumberFormat="1" applyFont="1" applyFill="1" applyBorder="1" applyAlignment="1" applyProtection="1">
      <alignment horizontal="center"/>
      <protection hidden="1"/>
    </xf>
    <xf numFmtId="0" fontId="2" fillId="0" borderId="17" xfId="0" applyNumberFormat="1" applyFont="1" applyFill="1" applyBorder="1" applyAlignment="1" applyProtection="1">
      <alignment horizontal="center"/>
      <protection hidden="1"/>
    </xf>
    <xf numFmtId="0" fontId="2" fillId="0" borderId="18" xfId="0" applyNumberFormat="1" applyFont="1" applyFill="1" applyBorder="1" applyAlignment="1" applyProtection="1">
      <alignment horizontal="center"/>
      <protection hidden="1"/>
    </xf>
    <xf numFmtId="0" fontId="2" fillId="0" borderId="20" xfId="0" applyNumberFormat="1" applyFont="1" applyFill="1" applyBorder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2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top"/>
      <protection hidden="1"/>
    </xf>
    <xf numFmtId="0" fontId="2" fillId="0" borderId="21" xfId="0" applyNumberFormat="1" applyFont="1" applyFill="1" applyBorder="1" applyAlignment="1" applyProtection="1">
      <alignment horizontal="center" vertical="top"/>
      <protection hidden="1"/>
    </xf>
    <xf numFmtId="0" fontId="2" fillId="0" borderId="18" xfId="0" applyNumberFormat="1" applyFont="1" applyFill="1" applyBorder="1" applyAlignment="1" applyProtection="1">
      <alignment horizontal="center" vertical="top"/>
      <protection hidden="1"/>
    </xf>
    <xf numFmtId="0" fontId="2" fillId="0" borderId="17" xfId="0" applyNumberFormat="1" applyFont="1" applyFill="1" applyBorder="1" applyAlignment="1" applyProtection="1">
      <alignment horizontal="center" vertical="top"/>
      <protection hidden="1"/>
    </xf>
    <xf numFmtId="0" fontId="2" fillId="0" borderId="22" xfId="0" applyNumberFormat="1" applyFont="1" applyFill="1" applyBorder="1" applyAlignment="1" applyProtection="1">
      <alignment horizontal="center" wrapText="1"/>
      <protection hidden="1"/>
    </xf>
    <xf numFmtId="0" fontId="2" fillId="0" borderId="18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NumberFormat="1" applyFont="1" applyFill="1" applyAlignment="1" applyProtection="1">
      <alignment horizontal="centerContinuous" vertical="top"/>
      <protection hidden="1"/>
    </xf>
    <xf numFmtId="0" fontId="2" fillId="0" borderId="22" xfId="0" applyNumberFormat="1" applyFont="1" applyFill="1" applyBorder="1" applyAlignment="1" applyProtection="1">
      <alignment horizontal="centerContinuous" vertical="top"/>
      <protection hidden="1"/>
    </xf>
    <xf numFmtId="0" fontId="2" fillId="0" borderId="16" xfId="0" applyNumberFormat="1" applyFont="1" applyFill="1" applyBorder="1" applyAlignment="1" applyProtection="1">
      <protection hidden="1"/>
    </xf>
    <xf numFmtId="0" fontId="2" fillId="0" borderId="23" xfId="0" applyNumberFormat="1" applyFont="1" applyFill="1" applyBorder="1" applyAlignment="1" applyProtection="1">
      <protection hidden="1"/>
    </xf>
    <xf numFmtId="0" fontId="2" fillId="0" borderId="24" xfId="0" applyNumberFormat="1" applyFont="1" applyFill="1" applyBorder="1" applyAlignment="1" applyProtection="1">
      <protection hidden="1"/>
    </xf>
    <xf numFmtId="0" fontId="2" fillId="0" borderId="25" xfId="0" applyNumberFormat="1" applyFont="1" applyFill="1" applyBorder="1" applyAlignment="1" applyProtection="1">
      <alignment horizontal="centerContinuous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24" xfId="0" applyNumberFormat="1" applyFont="1" applyFill="1" applyBorder="1" applyAlignment="1" applyProtection="1">
      <alignment horizontal="centerContinuous"/>
      <protection hidden="1"/>
    </xf>
    <xf numFmtId="0" fontId="2" fillId="0" borderId="26" xfId="0" applyNumberFormat="1" applyFont="1" applyFill="1" applyBorder="1" applyAlignment="1" applyProtection="1">
      <alignment horizontal="centerContinuous"/>
      <protection hidden="1"/>
    </xf>
    <xf numFmtId="0" fontId="2" fillId="0" borderId="27" xfId="0" applyNumberFormat="1" applyFont="1" applyFill="1" applyBorder="1" applyAlignment="1" applyProtection="1">
      <alignment horizontal="centerContinuous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Font="1" applyFill="1" applyAlignment="1" applyProtection="1">
      <alignment horizontal="right" vertical="top" wrapText="1"/>
      <protection hidden="1"/>
    </xf>
    <xf numFmtId="0" fontId="3" fillId="0" borderId="0" xfId="0" applyNumberFormat="1" applyFont="1" applyFill="1" applyAlignment="1" applyProtection="1">
      <alignment horizontal="right" vertical="top" wrapText="1"/>
      <protection hidden="1"/>
    </xf>
    <xf numFmtId="0" fontId="7" fillId="0" borderId="18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2" fillId="0" borderId="30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Border="1" applyProtection="1">
      <protection hidden="1"/>
    </xf>
    <xf numFmtId="0" fontId="0" fillId="0" borderId="20" xfId="0" applyBorder="1" applyProtection="1">
      <protection hidden="1"/>
    </xf>
    <xf numFmtId="0" fontId="2" fillId="0" borderId="33" xfId="0" applyNumberFormat="1" applyFont="1" applyFill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center" vertical="top" wrapText="1"/>
      <protection hidden="1"/>
    </xf>
    <xf numFmtId="0" fontId="0" fillId="0" borderId="14" xfId="0" applyBorder="1" applyProtection="1">
      <protection hidden="1"/>
    </xf>
    <xf numFmtId="0" fontId="2" fillId="0" borderId="34" xfId="0" applyNumberFormat="1" applyFont="1" applyFill="1" applyBorder="1" applyAlignment="1" applyProtection="1">
      <alignment horizontal="center" vertical="top"/>
      <protection hidden="1"/>
    </xf>
    <xf numFmtId="0" fontId="7" fillId="0" borderId="30" xfId="0" applyFont="1" applyBorder="1" applyAlignment="1" applyProtection="1">
      <alignment horizontal="center" vertical="top" wrapText="1"/>
      <protection hidden="1"/>
    </xf>
    <xf numFmtId="0" fontId="2" fillId="0" borderId="34" xfId="0" applyNumberFormat="1" applyFont="1" applyFill="1" applyBorder="1" applyAlignment="1" applyProtection="1">
      <alignment horizontal="center"/>
      <protection hidden="1"/>
    </xf>
    <xf numFmtId="0" fontId="8" fillId="0" borderId="30" xfId="0" applyFont="1" applyBorder="1" applyAlignment="1" applyProtection="1">
      <alignment horizontal="center"/>
      <protection hidden="1"/>
    </xf>
    <xf numFmtId="164" fontId="6" fillId="0" borderId="4" xfId="1" applyNumberFormat="1" applyFont="1" applyFill="1" applyBorder="1" applyAlignment="1" applyProtection="1">
      <protection hidden="1"/>
    </xf>
    <xf numFmtId="164" fontId="6" fillId="0" borderId="4" xfId="1" applyNumberFormat="1" applyFont="1" applyFill="1" applyBorder="1" applyAlignment="1" applyProtection="1">
      <alignment wrapText="1"/>
      <protection hidden="1"/>
    </xf>
    <xf numFmtId="4" fontId="6" fillId="0" borderId="4" xfId="0" applyNumberFormat="1" applyFont="1" applyFill="1" applyBorder="1" applyAlignment="1" applyProtection="1">
      <protection hidden="1"/>
    </xf>
    <xf numFmtId="166" fontId="8" fillId="0" borderId="5" xfId="1" applyNumberFormat="1" applyFont="1" applyFill="1" applyBorder="1" applyAlignment="1" applyProtection="1">
      <alignment horizontal="right"/>
      <protection hidden="1"/>
    </xf>
    <xf numFmtId="0" fontId="0" fillId="0" borderId="4" xfId="0" applyBorder="1" applyProtection="1">
      <protection hidden="1"/>
    </xf>
    <xf numFmtId="0" fontId="0" fillId="0" borderId="4" xfId="0" applyBorder="1"/>
    <xf numFmtId="166" fontId="8" fillId="0" borderId="5" xfId="0" applyNumberFormat="1" applyFont="1" applyFill="1" applyBorder="1" applyAlignment="1" applyProtection="1">
      <alignment horizontal="right" wrapText="1"/>
      <protection hidden="1"/>
    </xf>
    <xf numFmtId="0" fontId="6" fillId="0" borderId="0" xfId="0" applyFont="1"/>
    <xf numFmtId="164" fontId="6" fillId="0" borderId="0" xfId="0" applyNumberFormat="1" applyFont="1"/>
    <xf numFmtId="166" fontId="1" fillId="0" borderId="35" xfId="0" applyNumberFormat="1" applyFont="1" applyFill="1" applyBorder="1" applyAlignment="1" applyProtection="1">
      <alignment horizontal="right"/>
      <protection hidden="1"/>
    </xf>
    <xf numFmtId="0" fontId="5" fillId="0" borderId="28" xfId="0" applyFont="1" applyBorder="1"/>
    <xf numFmtId="0" fontId="0" fillId="0" borderId="20" xfId="0" applyBorder="1"/>
    <xf numFmtId="0" fontId="0" fillId="0" borderId="29" xfId="0" applyBorder="1"/>
    <xf numFmtId="164" fontId="6" fillId="0" borderId="30" xfId="0" applyNumberFormat="1" applyFont="1" applyBorder="1"/>
    <xf numFmtId="164" fontId="6" fillId="0" borderId="36" xfId="1" applyNumberFormat="1" applyFont="1" applyFill="1" applyBorder="1" applyAlignment="1" applyProtection="1">
      <protection hidden="1"/>
    </xf>
    <xf numFmtId="164" fontId="6" fillId="0" borderId="36" xfId="1" applyNumberFormat="1" applyFont="1" applyFill="1" applyBorder="1" applyAlignment="1" applyProtection="1">
      <alignment wrapText="1"/>
      <protection hidden="1"/>
    </xf>
    <xf numFmtId="4" fontId="8" fillId="0" borderId="32" xfId="0" applyNumberFormat="1" applyFont="1" applyBorder="1" applyProtection="1">
      <protection hidden="1"/>
    </xf>
    <xf numFmtId="4" fontId="8" fillId="0" borderId="31" xfId="0" applyNumberFormat="1" applyFont="1" applyFill="1" applyBorder="1" applyAlignment="1" applyProtection="1">
      <protection hidden="1"/>
    </xf>
    <xf numFmtId="4" fontId="8" fillId="0" borderId="0" xfId="0" applyNumberFormat="1" applyFont="1" applyFill="1" applyBorder="1" applyAlignment="1" applyProtection="1">
      <protection hidden="1"/>
    </xf>
    <xf numFmtId="4" fontId="8" fillId="0" borderId="30" xfId="0" applyNumberFormat="1" applyFont="1" applyFill="1" applyBorder="1" applyAlignment="1" applyProtection="1">
      <protection hidden="1"/>
    </xf>
    <xf numFmtId="4" fontId="8" fillId="0" borderId="21" xfId="0" applyNumberFormat="1" applyFont="1" applyBorder="1" applyProtection="1">
      <protection hidden="1"/>
    </xf>
    <xf numFmtId="4" fontId="8" fillId="0" borderId="30" xfId="0" applyNumberFormat="1" applyFont="1" applyBorder="1" applyProtection="1">
      <protection hidden="1"/>
    </xf>
    <xf numFmtId="164" fontId="8" fillId="0" borderId="11" xfId="0" applyNumberFormat="1" applyFont="1" applyFill="1" applyBorder="1" applyAlignment="1" applyProtection="1">
      <protection hidden="1"/>
    </xf>
    <xf numFmtId="4" fontId="8" fillId="0" borderId="4" xfId="0" applyNumberFormat="1" applyFont="1" applyFill="1" applyBorder="1" applyAlignment="1" applyProtection="1">
      <protection hidden="1"/>
    </xf>
    <xf numFmtId="164" fontId="8" fillId="0" borderId="5" xfId="0" applyNumberFormat="1" applyFont="1" applyFill="1" applyBorder="1" applyAlignment="1" applyProtection="1">
      <protection hidden="1"/>
    </xf>
    <xf numFmtId="164" fontId="8" fillId="0" borderId="35" xfId="0" applyNumberFormat="1" applyFont="1" applyFill="1" applyBorder="1" applyAlignment="1" applyProtection="1">
      <protection hidden="1"/>
    </xf>
    <xf numFmtId="4" fontId="8" fillId="0" borderId="36" xfId="0" applyNumberFormat="1" applyFont="1" applyFill="1" applyBorder="1" applyAlignment="1" applyProtection="1">
      <protection hidden="1"/>
    </xf>
    <xf numFmtId="164" fontId="8" fillId="0" borderId="41" xfId="0" applyNumberFormat="1" applyFont="1" applyFill="1" applyBorder="1" applyAlignment="1" applyProtection="1">
      <protection hidden="1"/>
    </xf>
    <xf numFmtId="4" fontId="8" fillId="0" borderId="37" xfId="0" applyNumberFormat="1" applyFont="1" applyFill="1" applyBorder="1" applyAlignment="1" applyProtection="1">
      <protection hidden="1"/>
    </xf>
    <xf numFmtId="165" fontId="6" fillId="0" borderId="6" xfId="1" applyNumberFormat="1" applyFont="1" applyFill="1" applyBorder="1" applyAlignment="1" applyProtection="1">
      <alignment vertical="center" wrapText="1"/>
      <protection hidden="1"/>
    </xf>
    <xf numFmtId="165" fontId="6" fillId="0" borderId="3" xfId="1" applyNumberFormat="1" applyFont="1" applyFill="1" applyBorder="1" applyAlignment="1" applyProtection="1">
      <alignment vertical="center" wrapText="1"/>
      <protection hidden="1"/>
    </xf>
    <xf numFmtId="165" fontId="6" fillId="0" borderId="38" xfId="1" applyNumberFormat="1" applyFont="1" applyFill="1" applyBorder="1" applyAlignment="1" applyProtection="1">
      <alignment vertical="center" wrapText="1"/>
      <protection hidden="1"/>
    </xf>
    <xf numFmtId="165" fontId="6" fillId="0" borderId="4" xfId="1" applyNumberFormat="1" applyFont="1" applyFill="1" applyBorder="1" applyAlignment="1" applyProtection="1">
      <alignment horizontal="right"/>
      <protection hidden="1"/>
    </xf>
    <xf numFmtId="165" fontId="6" fillId="0" borderId="7" xfId="0" applyNumberFormat="1" applyFont="1" applyFill="1" applyBorder="1" applyAlignment="1" applyProtection="1">
      <alignment vertical="center" wrapText="1"/>
      <protection hidden="1"/>
    </xf>
    <xf numFmtId="165" fontId="6" fillId="0" borderId="6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protection hidden="1"/>
    </xf>
    <xf numFmtId="165" fontId="6" fillId="0" borderId="39" xfId="0" applyNumberFormat="1" applyFont="1" applyFill="1" applyBorder="1" applyAlignment="1" applyProtection="1">
      <alignment vertical="center" wrapText="1"/>
      <protection hidden="1"/>
    </xf>
    <xf numFmtId="165" fontId="6" fillId="0" borderId="40" xfId="0" applyNumberFormat="1" applyFont="1" applyFill="1" applyBorder="1" applyAlignment="1" applyProtection="1">
      <alignment vertical="center" wrapText="1"/>
      <protection hidden="1"/>
    </xf>
    <xf numFmtId="0" fontId="2" fillId="0" borderId="28" xfId="0" applyNumberFormat="1" applyFont="1" applyFill="1" applyBorder="1" applyAlignment="1" applyProtection="1">
      <alignment horizontal="center"/>
      <protection hidden="1"/>
    </xf>
    <xf numFmtId="0" fontId="2" fillId="0" borderId="20" xfId="0" applyNumberFormat="1" applyFont="1" applyFill="1" applyBorder="1" applyAlignment="1" applyProtection="1">
      <alignment horizontal="center"/>
      <protection hidden="1"/>
    </xf>
    <xf numFmtId="0" fontId="2" fillId="0" borderId="19" xfId="0" applyNumberFormat="1" applyFont="1" applyFill="1" applyBorder="1" applyAlignment="1" applyProtection="1">
      <alignment horizontal="center"/>
      <protection hidden="1"/>
    </xf>
    <xf numFmtId="0" fontId="2" fillId="0" borderId="28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29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top" wrapText="1"/>
      <protection hidden="1"/>
    </xf>
    <xf numFmtId="0" fontId="5" fillId="0" borderId="0" xfId="0" applyNumberFormat="1" applyFont="1" applyFill="1" applyBorder="1" applyAlignment="1" applyProtection="1">
      <alignment horizontal="center" wrapText="1"/>
      <protection hidden="1"/>
    </xf>
    <xf numFmtId="165" fontId="6" fillId="0" borderId="13" xfId="0" applyNumberFormat="1" applyFont="1" applyFill="1" applyBorder="1" applyAlignment="1" applyProtection="1">
      <alignment vertical="center" wrapText="1"/>
      <protection hidden="1"/>
    </xf>
    <xf numFmtId="165" fontId="6" fillId="0" borderId="12" xfId="0" applyNumberFormat="1" applyFont="1" applyFill="1" applyBorder="1" applyAlignment="1" applyProtection="1">
      <alignment vertical="center" wrapText="1"/>
      <protection hidden="1"/>
    </xf>
    <xf numFmtId="165" fontId="1" fillId="0" borderId="10" xfId="0" applyNumberFormat="1" applyFont="1" applyFill="1" applyBorder="1" applyAlignment="1" applyProtection="1">
      <protection hidden="1"/>
    </xf>
    <xf numFmtId="0" fontId="9" fillId="0" borderId="0" xfId="0" applyNumberFormat="1" applyFont="1" applyFill="1" applyBorder="1" applyAlignment="1" applyProtection="1">
      <alignment horizontal="center" wrapText="1"/>
      <protection hidden="1"/>
    </xf>
    <xf numFmtId="0" fontId="8" fillId="0" borderId="0" xfId="0" applyFo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3"/>
  <sheetViews>
    <sheetView showGridLines="0" tabSelected="1" topLeftCell="A16" zoomScale="120" zoomScaleNormal="120" workbookViewId="0">
      <selection activeCell="Y15" sqref="Y15"/>
    </sheetView>
  </sheetViews>
  <sheetFormatPr defaultColWidth="9.140625" defaultRowHeight="12.75" x14ac:dyDescent="0.2"/>
  <cols>
    <col min="1" max="1" width="1.42578125" customWidth="1"/>
    <col min="2" max="2" width="0" hidden="1" customWidth="1"/>
    <col min="3" max="6" width="0.5703125" customWidth="1"/>
    <col min="7" max="8" width="0.7109375" customWidth="1"/>
    <col min="9" max="9" width="0.5703125" customWidth="1"/>
    <col min="10" max="10" width="61.5703125" customWidth="1"/>
    <col min="11" max="11" width="0" hidden="1" customWidth="1"/>
    <col min="12" max="12" width="9.85546875" customWidth="1"/>
    <col min="13" max="18" width="0" hidden="1" customWidth="1"/>
    <col min="19" max="19" width="12.85546875" customWidth="1"/>
    <col min="20" max="20" width="0" hidden="1" customWidth="1"/>
    <col min="21" max="21" width="12.85546875" customWidth="1"/>
    <col min="22" max="23" width="0" hidden="1" customWidth="1"/>
    <col min="24" max="24" width="10.42578125" customWidth="1"/>
    <col min="25" max="25" width="12.85546875" customWidth="1"/>
    <col min="26" max="26" width="0" hidden="1" customWidth="1"/>
    <col min="27" max="27" width="12.85546875" customWidth="1"/>
    <col min="28" max="28" width="10.140625" customWidth="1"/>
    <col min="29" max="255" width="9.140625" customWidth="1"/>
  </cols>
  <sheetData>
    <row r="1" spans="1:28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41" t="s">
        <v>21</v>
      </c>
      <c r="M1" s="41"/>
      <c r="N1" s="41"/>
      <c r="O1" s="41"/>
      <c r="P1" s="41"/>
      <c r="Q1" s="41"/>
      <c r="R1" s="41"/>
      <c r="S1" s="41"/>
      <c r="T1" s="41"/>
      <c r="U1" s="41"/>
      <c r="V1" s="1"/>
      <c r="W1" s="1"/>
      <c r="X1" s="1"/>
      <c r="Y1" s="41"/>
      <c r="Z1" s="41"/>
      <c r="AA1" s="41"/>
      <c r="AB1" s="39"/>
    </row>
    <row r="2" spans="1:28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1"/>
      <c r="M2" s="41"/>
      <c r="N2" s="41"/>
      <c r="O2" s="41"/>
      <c r="P2" s="41"/>
      <c r="Q2" s="41"/>
      <c r="R2" s="41"/>
      <c r="S2" s="41"/>
      <c r="T2" s="41"/>
      <c r="U2" s="41"/>
      <c r="V2" s="1"/>
      <c r="W2" s="1"/>
      <c r="X2" s="1"/>
      <c r="Y2" s="41"/>
      <c r="Z2" s="41"/>
      <c r="AA2" s="41"/>
      <c r="AB2" s="39"/>
    </row>
    <row r="3" spans="1:28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0"/>
      <c r="M3" s="2"/>
      <c r="N3" s="2"/>
      <c r="O3" s="2"/>
      <c r="P3" s="2"/>
      <c r="Q3" s="2"/>
      <c r="R3" s="2"/>
      <c r="S3" s="2"/>
      <c r="T3" s="2"/>
      <c r="U3" s="1"/>
      <c r="V3" s="1"/>
      <c r="W3" s="1"/>
      <c r="X3" s="1"/>
      <c r="Y3" s="2"/>
      <c r="Z3" s="2"/>
      <c r="AA3" s="1"/>
      <c r="AB3" s="1"/>
    </row>
    <row r="4" spans="1:28" ht="30.7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98" t="s">
        <v>25</v>
      </c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1"/>
    </row>
    <row r="5" spans="1:28" ht="18.75" customHeight="1" x14ac:dyDescent="0.2">
      <c r="A5" s="38"/>
      <c r="B5" s="38"/>
      <c r="C5" s="38"/>
      <c r="D5" s="38"/>
      <c r="E5" s="38"/>
      <c r="F5" s="38"/>
      <c r="G5" s="38"/>
      <c r="H5" s="38"/>
      <c r="I5" s="38"/>
      <c r="J5" s="103" t="s">
        <v>43</v>
      </c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28" ht="13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99" t="s">
        <v>26</v>
      </c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</row>
    <row r="7" spans="1:28" ht="8.25" customHeight="1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2"/>
      <c r="V7" s="1"/>
      <c r="W7" s="1"/>
      <c r="X7" s="1"/>
      <c r="Y7" s="38"/>
      <c r="Z7" s="38"/>
      <c r="AA7" s="2"/>
      <c r="AB7" s="1"/>
    </row>
    <row r="8" spans="1:28" ht="18" customHeight="1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2" t="s">
        <v>20</v>
      </c>
      <c r="L8" s="3"/>
      <c r="M8" s="3"/>
      <c r="N8" s="3"/>
      <c r="O8" s="3"/>
      <c r="P8" s="3"/>
      <c r="Q8" s="3"/>
      <c r="R8" s="3"/>
      <c r="S8" s="3"/>
      <c r="T8" s="43" t="s">
        <v>19</v>
      </c>
      <c r="U8" s="3"/>
      <c r="V8" s="3"/>
      <c r="W8" s="1"/>
      <c r="X8" s="1"/>
      <c r="Y8" s="3"/>
      <c r="Z8" s="43" t="s">
        <v>19</v>
      </c>
      <c r="AA8" s="3"/>
      <c r="AB8" s="104" t="s">
        <v>44</v>
      </c>
    </row>
    <row r="9" spans="1:28" ht="18" customHeight="1" thickBot="1" x14ac:dyDescent="0.25">
      <c r="A9" s="21"/>
      <c r="B9" s="37"/>
      <c r="C9" s="36"/>
      <c r="D9" s="36"/>
      <c r="E9" s="36"/>
      <c r="F9" s="36"/>
      <c r="G9" s="36"/>
      <c r="H9" s="36"/>
      <c r="I9" s="36"/>
      <c r="J9" s="35"/>
      <c r="K9" s="34" t="s">
        <v>18</v>
      </c>
      <c r="L9" s="44"/>
      <c r="M9" s="33"/>
      <c r="N9" s="32"/>
      <c r="O9" s="31"/>
      <c r="P9" s="31"/>
      <c r="Q9" s="31"/>
      <c r="R9" s="30"/>
      <c r="S9" s="95" t="s">
        <v>22</v>
      </c>
      <c r="T9" s="96"/>
      <c r="U9" s="96"/>
      <c r="V9" s="97"/>
      <c r="W9" s="46"/>
      <c r="X9" s="49"/>
      <c r="Y9" s="92" t="s">
        <v>29</v>
      </c>
      <c r="Z9" s="93"/>
      <c r="AA9" s="93"/>
      <c r="AB9" s="45"/>
    </row>
    <row r="10" spans="1:28" ht="71.25" customHeight="1" thickBot="1" x14ac:dyDescent="0.25">
      <c r="A10" s="21"/>
      <c r="B10" s="29"/>
      <c r="C10" s="28"/>
      <c r="D10" s="28"/>
      <c r="E10" s="28"/>
      <c r="F10" s="28"/>
      <c r="G10" s="28"/>
      <c r="H10" s="28"/>
      <c r="I10" s="28"/>
      <c r="J10" s="28" t="s">
        <v>17</v>
      </c>
      <c r="K10" s="27" t="s">
        <v>16</v>
      </c>
      <c r="L10" s="42" t="s">
        <v>27</v>
      </c>
      <c r="M10" s="26" t="s">
        <v>15</v>
      </c>
      <c r="N10" s="24" t="s">
        <v>14</v>
      </c>
      <c r="O10" s="24" t="s">
        <v>13</v>
      </c>
      <c r="P10" s="24" t="s">
        <v>12</v>
      </c>
      <c r="Q10" s="24" t="s">
        <v>11</v>
      </c>
      <c r="R10" s="24" t="s">
        <v>10</v>
      </c>
      <c r="S10" s="25" t="s">
        <v>23</v>
      </c>
      <c r="T10" s="24" t="s">
        <v>9</v>
      </c>
      <c r="U10" s="23" t="s">
        <v>24</v>
      </c>
      <c r="V10" s="22" t="s">
        <v>8</v>
      </c>
      <c r="W10" s="1"/>
      <c r="X10" s="51" t="s">
        <v>28</v>
      </c>
      <c r="Y10" s="50" t="s">
        <v>23</v>
      </c>
      <c r="Z10" s="24" t="s">
        <v>9</v>
      </c>
      <c r="AA10" s="23" t="s">
        <v>24</v>
      </c>
      <c r="AB10" s="48" t="s">
        <v>28</v>
      </c>
    </row>
    <row r="11" spans="1:28" ht="12.75" customHeight="1" thickBot="1" x14ac:dyDescent="0.25">
      <c r="A11" s="21"/>
      <c r="B11" s="20"/>
      <c r="C11" s="19"/>
      <c r="D11" s="19"/>
      <c r="E11" s="19"/>
      <c r="F11" s="93">
        <v>1</v>
      </c>
      <c r="G11" s="93"/>
      <c r="H11" s="93"/>
      <c r="I11" s="93"/>
      <c r="J11" s="94"/>
      <c r="K11" s="16">
        <v>2</v>
      </c>
      <c r="L11" s="18">
        <v>2</v>
      </c>
      <c r="M11" s="16">
        <v>7</v>
      </c>
      <c r="N11" s="16">
        <v>8</v>
      </c>
      <c r="O11" s="16">
        <v>9</v>
      </c>
      <c r="P11" s="16">
        <v>10</v>
      </c>
      <c r="Q11" s="16">
        <v>11</v>
      </c>
      <c r="R11" s="16">
        <v>7</v>
      </c>
      <c r="S11" s="17">
        <v>3</v>
      </c>
      <c r="T11" s="16">
        <v>8</v>
      </c>
      <c r="U11" s="15">
        <v>4</v>
      </c>
      <c r="V11" s="14"/>
      <c r="W11" s="1"/>
      <c r="X11" s="53">
        <v>5</v>
      </c>
      <c r="Y11" s="52">
        <v>6</v>
      </c>
      <c r="Z11" s="16">
        <v>8</v>
      </c>
      <c r="AA11" s="47">
        <v>7</v>
      </c>
      <c r="AB11" s="53">
        <v>8</v>
      </c>
    </row>
    <row r="12" spans="1:28" ht="32.25" customHeight="1" x14ac:dyDescent="0.2">
      <c r="A12" s="4"/>
      <c r="B12" s="100" t="s">
        <v>30</v>
      </c>
      <c r="C12" s="100"/>
      <c r="D12" s="100"/>
      <c r="E12" s="100"/>
      <c r="F12" s="100"/>
      <c r="G12" s="100"/>
      <c r="H12" s="100"/>
      <c r="I12" s="100"/>
      <c r="J12" s="100"/>
      <c r="K12" s="101"/>
      <c r="L12" s="13" t="s">
        <v>7</v>
      </c>
      <c r="M12" s="102"/>
      <c r="N12" s="102"/>
      <c r="O12" s="102"/>
      <c r="P12" s="102"/>
      <c r="Q12" s="102"/>
      <c r="R12" s="12">
        <v>0</v>
      </c>
      <c r="S12" s="76">
        <v>299330.36</v>
      </c>
      <c r="T12" s="77">
        <v>59247.413</v>
      </c>
      <c r="U12" s="77">
        <v>59247.413</v>
      </c>
      <c r="V12" s="11">
        <v>240226.09</v>
      </c>
      <c r="W12" s="10"/>
      <c r="X12" s="71">
        <f>U12*100/S12</f>
        <v>19.793318993769962</v>
      </c>
      <c r="Y12" s="54">
        <v>318041.59999999998</v>
      </c>
      <c r="Z12" s="11">
        <v>237816.79</v>
      </c>
      <c r="AA12" s="55">
        <v>64468.85</v>
      </c>
      <c r="AB12" s="70">
        <f>AA12*100/Y12</f>
        <v>20.270571522719042</v>
      </c>
    </row>
    <row r="13" spans="1:28" ht="50.25" customHeight="1" x14ac:dyDescent="0.2">
      <c r="A13" s="4"/>
      <c r="B13" s="87" t="s">
        <v>36</v>
      </c>
      <c r="C13" s="87"/>
      <c r="D13" s="87"/>
      <c r="E13" s="87"/>
      <c r="F13" s="87"/>
      <c r="G13" s="87"/>
      <c r="H13" s="87"/>
      <c r="I13" s="87"/>
      <c r="J13" s="87"/>
      <c r="K13" s="88"/>
      <c r="L13" s="9" t="s">
        <v>6</v>
      </c>
      <c r="M13" s="89"/>
      <c r="N13" s="89"/>
      <c r="O13" s="89"/>
      <c r="P13" s="89"/>
      <c r="Q13" s="89"/>
      <c r="R13" s="8">
        <v>0</v>
      </c>
      <c r="S13" s="78">
        <v>15050.36</v>
      </c>
      <c r="T13" s="77">
        <v>2310.5230000000001</v>
      </c>
      <c r="U13" s="77">
        <v>2310.5230000000001</v>
      </c>
      <c r="V13" s="6">
        <v>8372.93</v>
      </c>
      <c r="W13" s="5"/>
      <c r="X13" s="71">
        <f t="shared" ref="X13:X23" si="0">U13*100/S13</f>
        <v>15.351945069752485</v>
      </c>
      <c r="Y13" s="54">
        <v>17039.13</v>
      </c>
      <c r="Z13" s="6">
        <v>7127.86</v>
      </c>
      <c r="AA13" s="55">
        <v>3855.05</v>
      </c>
      <c r="AB13" s="70">
        <f t="shared" ref="AB13:AB23" si="1">AA13*100/Y13</f>
        <v>22.62468799756795</v>
      </c>
    </row>
    <row r="14" spans="1:28" ht="32.25" customHeight="1" x14ac:dyDescent="0.2">
      <c r="A14" s="4"/>
      <c r="B14" s="87" t="s">
        <v>37</v>
      </c>
      <c r="C14" s="87"/>
      <c r="D14" s="87"/>
      <c r="E14" s="87"/>
      <c r="F14" s="87"/>
      <c r="G14" s="87"/>
      <c r="H14" s="87"/>
      <c r="I14" s="87"/>
      <c r="J14" s="87"/>
      <c r="K14" s="88"/>
      <c r="L14" s="9" t="s">
        <v>5</v>
      </c>
      <c r="M14" s="89"/>
      <c r="N14" s="89"/>
      <c r="O14" s="89"/>
      <c r="P14" s="89"/>
      <c r="Q14" s="89"/>
      <c r="R14" s="8">
        <v>0</v>
      </c>
      <c r="S14" s="78">
        <v>409.45</v>
      </c>
      <c r="T14" s="77">
        <v>114.80800000000001</v>
      </c>
      <c r="U14" s="77">
        <v>114.80800000000001</v>
      </c>
      <c r="V14" s="6">
        <v>0</v>
      </c>
      <c r="W14" s="5"/>
      <c r="X14" s="71">
        <f t="shared" si="0"/>
        <v>28.0395652704848</v>
      </c>
      <c r="Y14" s="54">
        <v>20554.07</v>
      </c>
      <c r="Z14" s="6">
        <v>0</v>
      </c>
      <c r="AA14" s="55">
        <v>99.8</v>
      </c>
      <c r="AB14" s="70">
        <f t="shared" si="1"/>
        <v>0.48554860424237145</v>
      </c>
    </row>
    <row r="15" spans="1:28" ht="42.75" customHeight="1" x14ac:dyDescent="0.2">
      <c r="A15" s="4"/>
      <c r="B15" s="83" t="s">
        <v>31</v>
      </c>
      <c r="C15" s="84"/>
      <c r="D15" s="84"/>
      <c r="E15" s="84"/>
      <c r="F15" s="84"/>
      <c r="G15" s="84"/>
      <c r="H15" s="84"/>
      <c r="I15" s="84"/>
      <c r="J15" s="84"/>
      <c r="K15" s="85"/>
      <c r="L15" s="57" t="s">
        <v>32</v>
      </c>
      <c r="M15" s="86"/>
      <c r="N15" s="86"/>
      <c r="O15" s="86"/>
      <c r="P15" s="86"/>
      <c r="Q15" s="86"/>
      <c r="R15" s="86"/>
      <c r="S15" s="54">
        <v>0</v>
      </c>
      <c r="T15" s="55">
        <v>1.5</v>
      </c>
      <c r="U15" s="58">
        <v>0</v>
      </c>
      <c r="V15" s="58"/>
      <c r="W15" s="58"/>
      <c r="X15" s="71">
        <v>0</v>
      </c>
      <c r="Y15" s="54">
        <v>445</v>
      </c>
      <c r="Z15" s="59"/>
      <c r="AA15" s="55">
        <v>1.5</v>
      </c>
      <c r="AB15" s="70">
        <f t="shared" si="1"/>
        <v>0.33707865168539325</v>
      </c>
    </row>
    <row r="16" spans="1:28" ht="42.75" customHeight="1" x14ac:dyDescent="0.2">
      <c r="A16" s="4"/>
      <c r="B16" s="83" t="s">
        <v>33</v>
      </c>
      <c r="C16" s="84"/>
      <c r="D16" s="84"/>
      <c r="E16" s="84"/>
      <c r="F16" s="84"/>
      <c r="G16" s="84"/>
      <c r="H16" s="84"/>
      <c r="I16" s="84"/>
      <c r="J16" s="84"/>
      <c r="K16" s="85"/>
      <c r="L16" s="57">
        <v>500000000</v>
      </c>
      <c r="M16" s="86"/>
      <c r="N16" s="86"/>
      <c r="O16" s="86"/>
      <c r="P16" s="86"/>
      <c r="Q16" s="86"/>
      <c r="R16" s="86"/>
      <c r="S16" s="54">
        <v>0</v>
      </c>
      <c r="T16" s="55">
        <v>1.5</v>
      </c>
      <c r="U16" s="58">
        <v>0</v>
      </c>
      <c r="V16" s="58"/>
      <c r="W16" s="58"/>
      <c r="X16" s="71">
        <v>0</v>
      </c>
      <c r="Y16" s="54">
        <v>30</v>
      </c>
      <c r="Z16" s="59"/>
      <c r="AA16" s="59">
        <v>0</v>
      </c>
      <c r="AB16" s="70">
        <f t="shared" si="1"/>
        <v>0</v>
      </c>
    </row>
    <row r="17" spans="1:28" ht="58.5" customHeight="1" x14ac:dyDescent="0.2">
      <c r="A17" s="4"/>
      <c r="B17" s="87" t="s">
        <v>38</v>
      </c>
      <c r="C17" s="87"/>
      <c r="D17" s="87"/>
      <c r="E17" s="87"/>
      <c r="F17" s="87"/>
      <c r="G17" s="87"/>
      <c r="H17" s="87"/>
      <c r="I17" s="87"/>
      <c r="J17" s="87"/>
      <c r="K17" s="88"/>
      <c r="L17" s="9" t="s">
        <v>4</v>
      </c>
      <c r="M17" s="89"/>
      <c r="N17" s="89"/>
      <c r="O17" s="89"/>
      <c r="P17" s="89"/>
      <c r="Q17" s="89"/>
      <c r="R17" s="8">
        <v>0</v>
      </c>
      <c r="S17" s="78">
        <v>35.6</v>
      </c>
      <c r="T17" s="77">
        <v>17.609000000000002</v>
      </c>
      <c r="U17" s="7">
        <v>17.61</v>
      </c>
      <c r="V17" s="6">
        <v>0</v>
      </c>
      <c r="W17" s="5"/>
      <c r="X17" s="71">
        <f t="shared" si="0"/>
        <v>49.466292134831455</v>
      </c>
      <c r="Y17" s="54">
        <v>70</v>
      </c>
      <c r="Z17" s="6">
        <v>0</v>
      </c>
      <c r="AA17" s="7">
        <v>0</v>
      </c>
      <c r="AB17" s="70">
        <f t="shared" si="1"/>
        <v>0</v>
      </c>
    </row>
    <row r="18" spans="1:28" ht="32.25" customHeight="1" x14ac:dyDescent="0.2">
      <c r="A18" s="4"/>
      <c r="B18" s="87" t="s">
        <v>34</v>
      </c>
      <c r="C18" s="87"/>
      <c r="D18" s="87"/>
      <c r="E18" s="87"/>
      <c r="F18" s="87"/>
      <c r="G18" s="87"/>
      <c r="H18" s="87"/>
      <c r="I18" s="87"/>
      <c r="J18" s="87"/>
      <c r="K18" s="88"/>
      <c r="L18" s="9">
        <v>700000000</v>
      </c>
      <c r="M18" s="89"/>
      <c r="N18" s="89"/>
      <c r="O18" s="89"/>
      <c r="P18" s="89"/>
      <c r="Q18" s="89"/>
      <c r="R18" s="8">
        <v>0</v>
      </c>
      <c r="S18" s="7">
        <v>0</v>
      </c>
      <c r="T18" s="6"/>
      <c r="U18" s="7">
        <v>0</v>
      </c>
      <c r="V18" s="6">
        <v>13861.81</v>
      </c>
      <c r="W18" s="5"/>
      <c r="X18" s="71">
        <v>0</v>
      </c>
      <c r="Y18" s="54">
        <v>26579.53</v>
      </c>
      <c r="Z18" s="6">
        <v>13722.87</v>
      </c>
      <c r="AA18" s="55">
        <v>3627.57</v>
      </c>
      <c r="AB18" s="70">
        <f t="shared" si="1"/>
        <v>13.647983993697405</v>
      </c>
    </row>
    <row r="19" spans="1:28" ht="55.5" customHeight="1" x14ac:dyDescent="0.2">
      <c r="A19" s="4"/>
      <c r="B19" s="87" t="s">
        <v>39</v>
      </c>
      <c r="C19" s="87"/>
      <c r="D19" s="87"/>
      <c r="E19" s="87"/>
      <c r="F19" s="87"/>
      <c r="G19" s="87"/>
      <c r="H19" s="87"/>
      <c r="I19" s="87"/>
      <c r="J19" s="87"/>
      <c r="K19" s="88"/>
      <c r="L19" s="9" t="s">
        <v>3</v>
      </c>
      <c r="M19" s="89"/>
      <c r="N19" s="89"/>
      <c r="O19" s="89"/>
      <c r="P19" s="89"/>
      <c r="Q19" s="89"/>
      <c r="R19" s="8">
        <v>0</v>
      </c>
      <c r="S19" s="78">
        <v>150</v>
      </c>
      <c r="T19" s="77">
        <v>0</v>
      </c>
      <c r="U19" s="7">
        <v>0</v>
      </c>
      <c r="V19" s="6">
        <v>180</v>
      </c>
      <c r="W19" s="5"/>
      <c r="X19" s="71">
        <f t="shared" si="0"/>
        <v>0</v>
      </c>
      <c r="Y19" s="54">
        <v>4894.1099999999997</v>
      </c>
      <c r="Z19" s="6">
        <v>170</v>
      </c>
      <c r="AA19" s="56">
        <v>0</v>
      </c>
      <c r="AB19" s="70">
        <f t="shared" si="1"/>
        <v>0</v>
      </c>
    </row>
    <row r="20" spans="1:28" ht="42.75" customHeight="1" x14ac:dyDescent="0.2">
      <c r="A20" s="4"/>
      <c r="B20" s="87" t="s">
        <v>2</v>
      </c>
      <c r="C20" s="87"/>
      <c r="D20" s="87"/>
      <c r="E20" s="87"/>
      <c r="F20" s="87"/>
      <c r="G20" s="87"/>
      <c r="H20" s="87"/>
      <c r="I20" s="87"/>
      <c r="J20" s="87"/>
      <c r="K20" s="88"/>
      <c r="L20" s="60" t="s">
        <v>42</v>
      </c>
      <c r="M20" s="89"/>
      <c r="N20" s="89"/>
      <c r="O20" s="89"/>
      <c r="P20" s="89"/>
      <c r="Q20" s="89"/>
      <c r="R20" s="8">
        <v>0</v>
      </c>
      <c r="S20" s="78">
        <v>655.21</v>
      </c>
      <c r="T20" s="77">
        <v>0.42</v>
      </c>
      <c r="U20" s="7">
        <v>0.42</v>
      </c>
      <c r="V20" s="6">
        <v>552.79999999999995</v>
      </c>
      <c r="W20" s="5"/>
      <c r="X20" s="71">
        <f t="shared" si="0"/>
        <v>6.4101585751133228E-2</v>
      </c>
      <c r="Y20" s="54">
        <v>612.70000000000005</v>
      </c>
      <c r="Z20" s="6">
        <v>538.4</v>
      </c>
      <c r="AA20" s="55">
        <v>51.65</v>
      </c>
      <c r="AB20" s="70">
        <f t="shared" si="1"/>
        <v>8.4299004406724336</v>
      </c>
    </row>
    <row r="21" spans="1:28" ht="38.25" customHeight="1" x14ac:dyDescent="0.2">
      <c r="A21" s="4"/>
      <c r="B21" s="87" t="s">
        <v>40</v>
      </c>
      <c r="C21" s="87"/>
      <c r="D21" s="87"/>
      <c r="E21" s="87"/>
      <c r="F21" s="87"/>
      <c r="G21" s="87"/>
      <c r="H21" s="87"/>
      <c r="I21" s="87"/>
      <c r="J21" s="87"/>
      <c r="K21" s="88"/>
      <c r="L21" s="60" t="s">
        <v>41</v>
      </c>
      <c r="M21" s="89"/>
      <c r="N21" s="89"/>
      <c r="O21" s="89"/>
      <c r="P21" s="89"/>
      <c r="Q21" s="89"/>
      <c r="R21" s="8">
        <v>0</v>
      </c>
      <c r="S21" s="79">
        <v>15944.67</v>
      </c>
      <c r="T21" s="80">
        <v>3010.0819999999999</v>
      </c>
      <c r="U21" s="80">
        <v>3010.0819999999999</v>
      </c>
      <c r="V21" s="6">
        <v>13861.81</v>
      </c>
      <c r="W21" s="5"/>
      <c r="X21" s="71">
        <f t="shared" si="0"/>
        <v>18.878296007380523</v>
      </c>
      <c r="Y21" s="54">
        <v>17328.490000000002</v>
      </c>
      <c r="Z21" s="6">
        <v>13722.87</v>
      </c>
      <c r="AA21" s="55">
        <v>2624.17</v>
      </c>
      <c r="AB21" s="70">
        <f t="shared" si="1"/>
        <v>15.143673799621316</v>
      </c>
    </row>
    <row r="22" spans="1:28" ht="23.25" customHeight="1" thickBot="1" x14ac:dyDescent="0.25">
      <c r="A22" s="4"/>
      <c r="B22" s="87" t="s">
        <v>1</v>
      </c>
      <c r="C22" s="90"/>
      <c r="D22" s="90"/>
      <c r="E22" s="90"/>
      <c r="F22" s="90"/>
      <c r="G22" s="90"/>
      <c r="H22" s="90"/>
      <c r="I22" s="90"/>
      <c r="J22" s="90"/>
      <c r="K22" s="91"/>
      <c r="L22" s="63" t="s">
        <v>0</v>
      </c>
      <c r="M22" s="89"/>
      <c r="N22" s="89"/>
      <c r="O22" s="89"/>
      <c r="P22" s="89"/>
      <c r="Q22" s="89"/>
      <c r="R22" s="8">
        <v>0</v>
      </c>
      <c r="S22" s="81">
        <v>122641.049</v>
      </c>
      <c r="T22" s="82">
        <v>11402.495999999999</v>
      </c>
      <c r="U22" s="82">
        <v>11402.495999999999</v>
      </c>
      <c r="V22" s="6">
        <v>43863.68</v>
      </c>
      <c r="W22" s="5"/>
      <c r="X22" s="72">
        <f t="shared" si="0"/>
        <v>9.297454720890391</v>
      </c>
      <c r="Y22" s="68">
        <v>70106.52</v>
      </c>
      <c r="Z22" s="6">
        <v>43213.38</v>
      </c>
      <c r="AA22" s="69">
        <v>8405.9599999999991</v>
      </c>
      <c r="AB22" s="74">
        <f t="shared" si="1"/>
        <v>11.990268522813567</v>
      </c>
    </row>
    <row r="23" spans="1:28" ht="13.5" thickBot="1" x14ac:dyDescent="0.25">
      <c r="C23" s="64" t="s">
        <v>35</v>
      </c>
      <c r="D23" s="65"/>
      <c r="E23" s="65"/>
      <c r="F23" s="65"/>
      <c r="G23" s="65"/>
      <c r="H23" s="65"/>
      <c r="I23" s="65"/>
      <c r="J23" s="65"/>
      <c r="K23" s="65"/>
      <c r="L23" s="66"/>
      <c r="S23" s="67">
        <f t="shared" ref="S23:U23" si="2">SUM(S12:S22)</f>
        <v>454216.69899999996</v>
      </c>
      <c r="T23" s="62">
        <f t="shared" si="2"/>
        <v>76106.350999999995</v>
      </c>
      <c r="U23" s="67">
        <f t="shared" si="2"/>
        <v>76103.351999999999</v>
      </c>
      <c r="V23" s="61"/>
      <c r="W23" s="61"/>
      <c r="X23" s="73">
        <f t="shared" si="0"/>
        <v>16.754855593717394</v>
      </c>
      <c r="Y23" s="67">
        <f>SUM(Y12:Y22)</f>
        <v>475701.14999999997</v>
      </c>
      <c r="Z23" s="61"/>
      <c r="AA23" s="67">
        <f>SUM(AA12:AA22)</f>
        <v>83134.549999999988</v>
      </c>
      <c r="AB23" s="75">
        <f t="shared" si="1"/>
        <v>17.476213795152692</v>
      </c>
    </row>
  </sheetData>
  <mergeCells count="28">
    <mergeCell ref="B20:K20"/>
    <mergeCell ref="M20:Q20"/>
    <mergeCell ref="J4:AA4"/>
    <mergeCell ref="J5:AB5"/>
    <mergeCell ref="J6:AB6"/>
    <mergeCell ref="B12:K12"/>
    <mergeCell ref="M12:Q12"/>
    <mergeCell ref="B22:K22"/>
    <mergeCell ref="M22:Q22"/>
    <mergeCell ref="Y9:AA9"/>
    <mergeCell ref="B14:K14"/>
    <mergeCell ref="M14:Q14"/>
    <mergeCell ref="B17:K17"/>
    <mergeCell ref="M17:Q17"/>
    <mergeCell ref="B13:K13"/>
    <mergeCell ref="M13:Q13"/>
    <mergeCell ref="B21:K21"/>
    <mergeCell ref="M21:Q21"/>
    <mergeCell ref="B19:K19"/>
    <mergeCell ref="M19:Q19"/>
    <mergeCell ref="F11:J11"/>
    <mergeCell ref="S9:V9"/>
    <mergeCell ref="B15:K15"/>
    <mergeCell ref="M15:R15"/>
    <mergeCell ref="B16:K16"/>
    <mergeCell ref="M16:R16"/>
    <mergeCell ref="B18:K18"/>
    <mergeCell ref="M18:Q18"/>
  </mergeCells>
  <pageMargins left="0.74803149606299213" right="0.55118110236220474" top="0.39370078740157483" bottom="0.39370078740157483" header="0.51181102362204722" footer="0.51181102362204722"/>
  <pageSetup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2021-10-08T13:22:38Z</cp:lastPrinted>
  <dcterms:created xsi:type="dcterms:W3CDTF">2021-09-08T06:43:30Z</dcterms:created>
  <dcterms:modified xsi:type="dcterms:W3CDTF">2022-04-06T13:08:43Z</dcterms:modified>
</cp:coreProperties>
</file>