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68" windowWidth="15120" windowHeight="7656" activeTab="3"/>
  </bookViews>
  <sheets>
    <sheet name="таблица_8" sheetId="6" r:id="rId1"/>
    <sheet name="таблица_10" sheetId="3" r:id="rId2"/>
    <sheet name="таблица_11" sheetId="4" r:id="rId3"/>
    <sheet name="таблица_9" sheetId="5" r:id="rId4"/>
  </sheets>
  <definedNames>
    <definedName name="_xlnm.Print_Area" localSheetId="3">таблица_9!$B$1:$L$12</definedName>
  </definedNames>
  <calcPr calcId="125725"/>
</workbook>
</file>

<file path=xl/calcChain.xml><?xml version="1.0" encoding="utf-8"?>
<calcChain xmlns="http://schemas.openxmlformats.org/spreadsheetml/2006/main">
  <c r="E6" i="4"/>
  <c r="E7"/>
  <c r="E10"/>
  <c r="I6" i="3"/>
  <c r="J6"/>
  <c r="E22" i="4"/>
  <c r="H6" i="3"/>
  <c r="F26" i="4"/>
  <c r="E26"/>
  <c r="E8" l="1"/>
  <c r="F7" l="1"/>
  <c r="F8"/>
  <c r="F9"/>
  <c r="E9"/>
  <c r="F22"/>
  <c r="F18"/>
  <c r="E18"/>
  <c r="F14"/>
  <c r="E14"/>
  <c r="F10"/>
  <c r="F6" l="1"/>
</calcChain>
</file>

<file path=xl/sharedStrings.xml><?xml version="1.0" encoding="utf-8"?>
<sst xmlns="http://schemas.openxmlformats.org/spreadsheetml/2006/main" count="225" uniqueCount="127">
  <si>
    <t>Х</t>
  </si>
  <si>
    <t>начала реализации</t>
  </si>
  <si>
    <t>окончания реализации</t>
  </si>
  <si>
    <t>2</t>
  </si>
  <si>
    <t>Статус</t>
  </si>
  <si>
    <t>Наименование муниципальной программы, подпрограммы муниципальной программы, ведомственной программы, основных мероприятий и мероприятий</t>
  </si>
  <si>
    <t>Ответственный исполнитель, соисполнители</t>
  </si>
  <si>
    <t>Код бюджетной классификации</t>
  </si>
  <si>
    <t>Расходы, (тыс.руб.) годы</t>
  </si>
  <si>
    <t>ГРБС</t>
  </si>
  <si>
    <t>Рз Пр</t>
  </si>
  <si>
    <t>ЦСР</t>
  </si>
  <si>
    <t>ВР</t>
  </si>
  <si>
    <t>Муниципальная программа</t>
  </si>
  <si>
    <t>всего</t>
  </si>
  <si>
    <t>Наименование муниципальной программы, подпрограммы муниципальной программы, ведомственной целевой программы, основных мероприятий</t>
  </si>
  <si>
    <t>Источники финансового обеспечения</t>
  </si>
  <si>
    <t>Бюджет Лахденпохского муниципального  района</t>
  </si>
  <si>
    <t>средства бюджета Лахденпохского муниципального района</t>
  </si>
  <si>
    <t>средства, поступившие в бюджет Лахденпохского муниципального района из бюджета Республики Карелия</t>
  </si>
  <si>
    <t>средства, поступившие в бюджет Лахденпохского муниципального района из федерального бюджета</t>
  </si>
  <si>
    <t>Ответственный исполнитель (ГРБС,  структурное подразделение)</t>
  </si>
  <si>
    <t>наименование</t>
  </si>
  <si>
    <t>единица измерения</t>
  </si>
  <si>
    <t xml:space="preserve"> </t>
  </si>
  <si>
    <t>Сведения</t>
  </si>
  <si>
    <t>№ п.п.</t>
  </si>
  <si>
    <t>Наименование цели (задачи)</t>
  </si>
  <si>
    <t>Показатель (индикатор) (наименование)</t>
  </si>
  <si>
    <t>Единица  измерения</t>
  </si>
  <si>
    <t>Значение показателей</t>
  </si>
  <si>
    <r>
      <t xml:space="preserve">Цель - </t>
    </r>
    <r>
      <rPr>
        <sz val="10"/>
        <color theme="1"/>
        <rFont val="Times New Roman"/>
        <family val="1"/>
        <charset val="204"/>
      </rPr>
      <t>повышение качества управления муниципальными финансами, обеспечение сбалансированности и устойчивости бюджета Лахденпохского муниципального района</t>
    </r>
  </si>
  <si>
    <r>
      <t xml:space="preserve">Задача 1 - </t>
    </r>
    <r>
      <rPr>
        <sz val="10"/>
        <color theme="1"/>
        <rFont val="Times New Roman"/>
        <family val="1"/>
        <charset val="204"/>
      </rPr>
      <t>повышение результативности бюджетных расходов и совершенствование практики применения программно-целевых методов при организации бюджетного процесса</t>
    </r>
  </si>
  <si>
    <t>Таблица 8</t>
  </si>
  <si>
    <t>Обоснование отклонений значений  показателя (индикатора) на конец  отчетного  года (при  наличии)</t>
  </si>
  <si>
    <t>план</t>
  </si>
  <si>
    <t>факт</t>
  </si>
  <si>
    <t>Наименование муниципальной программы, основного мероприятия, мероприятия</t>
  </si>
  <si>
    <t>Плановый срок</t>
  </si>
  <si>
    <t>Фактический срок</t>
  </si>
  <si>
    <t>№ п/п</t>
  </si>
  <si>
    <t>3</t>
  </si>
  <si>
    <t>Результаты</t>
  </si>
  <si>
    <t>Значение плановое</t>
  </si>
  <si>
    <t>значение достигнутое</t>
  </si>
  <si>
    <t>Таблица 9</t>
  </si>
  <si>
    <t xml:space="preserve">Проблемы реализации      
мероприятия
</t>
  </si>
  <si>
    <t>факт 2022</t>
  </si>
  <si>
    <t>план 2022</t>
  </si>
  <si>
    <t>Таблица 11</t>
  </si>
  <si>
    <t>Расходы за 2022 год (тыс.руб.)</t>
  </si>
  <si>
    <t>Сводная бюджетная роспись, план на 01.01.2022</t>
  </si>
  <si>
    <t>Сводная бюджетная роспись, план на 31.12.2022</t>
  </si>
  <si>
    <t>Исполнено</t>
  </si>
  <si>
    <t>…</t>
  </si>
  <si>
    <t>Таблица 10</t>
  </si>
  <si>
    <t>…….</t>
  </si>
  <si>
    <r>
      <t xml:space="preserve"> о достижении значений показателей (индикаторов)  муниципальной программы </t>
    </r>
    <r>
      <rPr>
        <b/>
        <u/>
        <sz val="12"/>
        <rFont val="Times New Roman"/>
        <family val="1"/>
        <charset val="204"/>
      </rPr>
      <t>"Молодежь в Лахденпохском муниципальном районе"</t>
    </r>
  </si>
  <si>
    <t>%</t>
  </si>
  <si>
    <t xml:space="preserve"> Показатель результата 1: Доля молодых людей в возрасте от 14 до 30 лет,  вовлечённых в мероприятия программы, в общей численности молодежи.</t>
  </si>
  <si>
    <t xml:space="preserve"> Показатель результата 2: Доля  молодых людей в возрасте от 14 до 30 лет,  вовлечённых в мероприятия патриотической направленности, в общей численности молодежи.</t>
  </si>
  <si>
    <t xml:space="preserve"> Показатель результата 3: Количество добровольцев (волонтеров), принимающих участие в реализации социально значимых инициатив.</t>
  </si>
  <si>
    <t>человек</t>
  </si>
  <si>
    <t xml:space="preserve"> Показатель результата 4:  Количество молодых людей, в возрасте от 14 до 18 лет, временно трудоустроенных.</t>
  </si>
  <si>
    <t>Показатель результата 5: Исполнение обязательств по выделению дополнительной социальной выплаты молодым семьям- участникам основного мероприятия «Обеспечение жильем молодых семей» ГП РФ Обеспечение доступным и комфортным жильем и коммунальными услугами граждан РФ», при рождении ребенка в период участия в программе.</t>
  </si>
  <si>
    <t>да/нет</t>
  </si>
  <si>
    <t>да</t>
  </si>
  <si>
    <r>
      <t xml:space="preserve">Отчет об использовании бюджетных ассигнований бюджета Лахденпохского муниципального района на реализацию муниципальной программы </t>
    </r>
    <r>
      <rPr>
        <b/>
        <u/>
        <sz val="12"/>
        <color theme="1"/>
        <rFont val="Times New Roman"/>
        <family val="1"/>
        <charset val="204"/>
      </rPr>
      <t>"Молодежь в Лахденпохском муниципальном районе"</t>
    </r>
  </si>
  <si>
    <t xml:space="preserve">"Молодежь в Лахденпохском муниципальном районе"                                                                                                                                              </t>
  </si>
  <si>
    <t>ответственный исполнитель МУ «РУО и ДМ»</t>
  </si>
  <si>
    <r>
      <t xml:space="preserve">Информация
о расходах бюджета Лахденпохского муниципального района, бюджета Республики Карелия, федерального бюджета,  бюджетов муниципальных образований (поселений), внебюджетных источников на реализацию целей муниципальной программы </t>
    </r>
    <r>
      <rPr>
        <b/>
        <u/>
        <sz val="12"/>
        <color theme="1"/>
        <rFont val="Times New Roman"/>
        <family val="1"/>
        <charset val="204"/>
      </rPr>
      <t>"Молодежь в Лахденпохском муниципальном районе"</t>
    </r>
  </si>
  <si>
    <t>"Молодежь в Лахденпохском муниципальном районе"</t>
  </si>
  <si>
    <r>
      <t xml:space="preserve">основное мероприятие </t>
    </r>
    <r>
      <rPr>
        <u/>
        <sz val="9"/>
        <color theme="1"/>
        <rFont val="Times New Roman"/>
        <family val="1"/>
        <charset val="204"/>
      </rPr>
      <t>1</t>
    </r>
  </si>
  <si>
    <r>
      <t xml:space="preserve">основное мероприятие </t>
    </r>
    <r>
      <rPr>
        <u/>
        <sz val="9"/>
        <color theme="1"/>
        <rFont val="Times New Roman"/>
        <family val="1"/>
        <charset val="204"/>
      </rPr>
      <t>2</t>
    </r>
  </si>
  <si>
    <t>"Поддержка молодежных инициатив"</t>
  </si>
  <si>
    <t>"Формирование патриотизма и гражданственности в молодежной среде"</t>
  </si>
  <si>
    <t>"Формирование эффективной системы поддержки добровольческой деятельности"</t>
  </si>
  <si>
    <r>
      <t>основное мероприятие</t>
    </r>
    <r>
      <rPr>
        <u/>
        <sz val="9"/>
        <color theme="1"/>
        <rFont val="Times New Roman"/>
        <family val="1"/>
        <charset val="204"/>
      </rPr>
      <t xml:space="preserve"> 3</t>
    </r>
  </si>
  <si>
    <t>"Организация временной занятости и трудоустройства несовершеннолетних граждан в возрасте от 14 до 18 лет"</t>
  </si>
  <si>
    <r>
      <t xml:space="preserve">основное мероприятие </t>
    </r>
    <r>
      <rPr>
        <u/>
        <sz val="9"/>
        <color theme="1"/>
        <rFont val="Times New Roman"/>
        <family val="1"/>
        <charset val="204"/>
      </rPr>
      <t>4</t>
    </r>
  </si>
  <si>
    <r>
      <t xml:space="preserve">основное мероприятие   </t>
    </r>
    <r>
      <rPr>
        <u/>
        <sz val="9"/>
        <color theme="1"/>
        <rFont val="Times New Roman"/>
        <family val="1"/>
        <charset val="204"/>
      </rPr>
      <t xml:space="preserve"> 1</t>
    </r>
  </si>
  <si>
    <r>
      <t xml:space="preserve">основное мероприятие    </t>
    </r>
    <r>
      <rPr>
        <u/>
        <sz val="9"/>
        <color theme="1"/>
        <rFont val="Times New Roman"/>
        <family val="1"/>
        <charset val="204"/>
      </rPr>
      <t>2</t>
    </r>
  </si>
  <si>
    <r>
      <t xml:space="preserve">основное мероприятие     </t>
    </r>
    <r>
      <rPr>
        <u/>
        <sz val="9"/>
        <color theme="1"/>
        <rFont val="Times New Roman"/>
        <family val="1"/>
        <charset val="204"/>
      </rPr>
      <t>3</t>
    </r>
  </si>
  <si>
    <r>
      <rPr>
        <sz val="9"/>
        <color theme="1"/>
        <rFont val="Times New Roman"/>
        <family val="1"/>
        <charset val="204"/>
      </rPr>
      <t xml:space="preserve">основное мероприятие     </t>
    </r>
    <r>
      <rPr>
        <u/>
        <sz val="9"/>
        <color theme="1"/>
        <rFont val="Times New Roman"/>
        <family val="1"/>
        <charset val="204"/>
      </rPr>
      <t>4</t>
    </r>
  </si>
  <si>
    <r>
      <rPr>
        <sz val="9"/>
        <color theme="1"/>
        <rFont val="Times New Roman"/>
        <family val="1"/>
        <charset val="204"/>
      </rPr>
      <t xml:space="preserve">основное мероприятие     </t>
    </r>
    <r>
      <rPr>
        <u/>
        <sz val="9"/>
        <color theme="1"/>
        <rFont val="Times New Roman"/>
        <family val="1"/>
        <charset val="204"/>
      </rPr>
      <t>5</t>
    </r>
  </si>
  <si>
    <t>исполнитель основного мероприятия МУ "РУО и ДМ"</t>
  </si>
  <si>
    <r>
      <t>основное мероприятие</t>
    </r>
    <r>
      <rPr>
        <u/>
        <sz val="9"/>
        <color theme="1"/>
        <rFont val="Times New Roman"/>
        <family val="1"/>
        <charset val="204"/>
      </rPr>
      <t xml:space="preserve"> 5</t>
    </r>
  </si>
  <si>
    <r>
      <t xml:space="preserve">Сведения о степени выполнения мероприятий  муниципальной программы </t>
    </r>
    <r>
      <rPr>
        <b/>
        <u/>
        <sz val="12"/>
        <color theme="1"/>
        <rFont val="Times New Roman"/>
        <family val="1"/>
        <charset val="204"/>
      </rPr>
      <t xml:space="preserve">"Молодежь в Лахденпохском муниципальном районе" </t>
    </r>
    <r>
      <rPr>
        <b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</si>
  <si>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МУ "РУО и ДМ"</t>
  </si>
  <si>
    <t xml:space="preserve">«Молодежь   в Лахденпохском
муниципальном районе»
</t>
  </si>
  <si>
    <t>ОСР АЛМР МУ "РУО и ДМ"</t>
  </si>
  <si>
    <t xml:space="preserve">1. Доля молодых людей в возрасте от 14 до 30 лет,  вовлечённых в мероприятия программы, в общей численности молодежи.                    </t>
  </si>
  <si>
    <t>2. Доля  молодых людей в возрасте от 14 до 30 лет,  вовлечённой в мероприятия патриотической направленности, в общей численности молодежи.</t>
  </si>
  <si>
    <t>3. Количество добровольцев (волонтеров), принимающих участие в реализации социально значимых инициатив.</t>
  </si>
  <si>
    <t>За счёт создания Юнармии в ЛМР, реализации мероприятий советниками директоров по воспитательной работе и взаимодействию с общественными организациями</t>
  </si>
  <si>
    <t>За счёт создания Юнармии в ЛМР</t>
  </si>
  <si>
    <t>нет</t>
  </si>
  <si>
    <t>Сетрификат не выделялся</t>
  </si>
  <si>
    <t>040</t>
  </si>
  <si>
    <t>0707</t>
  </si>
  <si>
    <t xml:space="preserve">
1.Основное мероприятие 1:
"Поддержка молодежных инициатив"</t>
  </si>
  <si>
    <t xml:space="preserve">
2.Основное мероприятие 2: "Формирование патриотизма и гражданственности в молодежной среде"</t>
  </si>
  <si>
    <t xml:space="preserve">
Основное мероприятие 3
"Формирование эффективной системы поддержки добровольческой деятельности"
</t>
  </si>
  <si>
    <t xml:space="preserve">
Основное мероприятие 4:
Организация временной занятости и трудоустройства несовершеннолетних граждан в возрасте от 14 до 18 лет
</t>
  </si>
  <si>
    <t>4. Количество молодых людей, в возрасте от 14 до 18 лет, временно трудоустроенных.</t>
  </si>
  <si>
    <t>5. Исполнение обязательств по выделению дополнительной социальной выплаты молодым семьям- участникам основного мероприятия «Обеспечение жильем молодых семей» ГП РФ Обеспечение доступным и комфортным жильем и коммунальными услугами граждан РФ», при рождении ребенка в период участия в программе.</t>
  </si>
  <si>
    <t xml:space="preserve">Основное мероприятие 5:
"Обеспечение жильем молодых семей Лахденпохского муниципального района"
</t>
  </si>
  <si>
    <t>Сертификат не выделялся</t>
  </si>
  <si>
    <t>ответственный исполнитель АЛМР</t>
  </si>
  <si>
    <t>031</t>
  </si>
  <si>
    <t>"Обеспечение жильем молодых семей Лахденпохского муниципального района"</t>
  </si>
  <si>
    <t>244, 322</t>
  </si>
  <si>
    <t>111, 112, 119, 244, 612</t>
  </si>
  <si>
    <t>0400174100</t>
  </si>
  <si>
    <t>244</t>
  </si>
  <si>
    <t>112, 244, 612</t>
  </si>
  <si>
    <t>04005L4970</t>
  </si>
  <si>
    <t>0,00</t>
  </si>
  <si>
    <t>0401, 0707</t>
  </si>
  <si>
    <t>0707, 1003</t>
  </si>
  <si>
    <t>1003</t>
  </si>
  <si>
    <t>0400274100</t>
  </si>
  <si>
    <t>244, 612</t>
  </si>
  <si>
    <t>0400374100</t>
  </si>
  <si>
    <t>0401</t>
  </si>
  <si>
    <t>111, 119, 612</t>
  </si>
  <si>
    <t>360,00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</si>
</sst>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top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4" fontId="1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justify" vertical="top" wrapText="1"/>
    </xf>
    <xf numFmtId="0" fontId="0" fillId="0" borderId="0" xfId="0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top" wrapText="1"/>
    </xf>
    <xf numFmtId="0" fontId="1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/>
    <xf numFmtId="4" fontId="4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4" fontId="5" fillId="0" borderId="4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justify" vertical="top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top"/>
    </xf>
    <xf numFmtId="4" fontId="5" fillId="3" borderId="4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justify" vertical="top" wrapText="1"/>
    </xf>
    <xf numFmtId="49" fontId="5" fillId="0" borderId="5" xfId="0" applyNumberFormat="1" applyFont="1" applyBorder="1" applyAlignment="1">
      <alignment horizontal="justify" vertical="top" wrapText="1"/>
    </xf>
    <xf numFmtId="49" fontId="5" fillId="0" borderId="4" xfId="0" applyNumberFormat="1" applyFont="1" applyBorder="1" applyAlignment="1">
      <alignment horizontal="justify" vertical="top" wrapText="1"/>
    </xf>
    <xf numFmtId="49" fontId="5" fillId="0" borderId="3" xfId="0" applyNumberFormat="1" applyFont="1" applyBorder="1" applyAlignment="1">
      <alignment vertical="top" wrapText="1"/>
    </xf>
    <xf numFmtId="49" fontId="5" fillId="0" borderId="5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textRotation="180" wrapText="1"/>
    </xf>
    <xf numFmtId="0" fontId="5" fillId="0" borderId="4" xfId="0" applyFont="1" applyBorder="1" applyAlignment="1">
      <alignment horizontal="center" vertical="center" textRotation="180" wrapText="1"/>
    </xf>
    <xf numFmtId="0" fontId="9" fillId="0" borderId="0" xfId="0" applyFont="1" applyAlignment="1">
      <alignment horizontal="right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53"/>
  <sheetViews>
    <sheetView topLeftCell="A6" workbookViewId="0">
      <selection activeCell="D11" sqref="D11"/>
    </sheetView>
  </sheetViews>
  <sheetFormatPr defaultRowHeight="14.4"/>
  <cols>
    <col min="1" max="1" width="5.44140625" customWidth="1"/>
    <col min="2" max="2" width="24.33203125" hidden="1" customWidth="1"/>
    <col min="3" max="3" width="59.109375" customWidth="1"/>
    <col min="4" max="4" width="17.109375" customWidth="1"/>
    <col min="5" max="5" width="0" hidden="1" customWidth="1"/>
    <col min="9" max="11" width="0" hidden="1" customWidth="1"/>
    <col min="12" max="12" width="20.5546875" customWidth="1"/>
  </cols>
  <sheetData>
    <row r="1" spans="1:25" ht="28.5" customHeight="1">
      <c r="I1" s="82" t="s">
        <v>33</v>
      </c>
      <c r="J1" s="82"/>
      <c r="K1" s="82"/>
      <c r="L1" s="82"/>
    </row>
    <row r="2" spans="1:25" ht="15.6">
      <c r="A2" s="83" t="s">
        <v>25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25" ht="46.5" customHeight="1">
      <c r="A3" s="84" t="s">
        <v>57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25" s="43" customFormat="1" ht="20.25" customHeight="1">
      <c r="A4" s="85" t="s">
        <v>26</v>
      </c>
      <c r="B4" s="88" t="s">
        <v>27</v>
      </c>
      <c r="C4" s="85" t="s">
        <v>28</v>
      </c>
      <c r="D4" s="88" t="s">
        <v>29</v>
      </c>
      <c r="E4" s="88" t="s">
        <v>30</v>
      </c>
      <c r="F4" s="88"/>
      <c r="G4" s="88"/>
      <c r="H4" s="88"/>
      <c r="I4" s="88"/>
      <c r="J4" s="88"/>
      <c r="K4" s="88"/>
      <c r="L4" s="88" t="s">
        <v>34</v>
      </c>
      <c r="M4" s="41"/>
      <c r="N4" s="41"/>
      <c r="O4" s="41"/>
      <c r="P4" s="41"/>
      <c r="Q4" s="41"/>
      <c r="R4" s="41"/>
      <c r="S4" s="41"/>
      <c r="T4" s="41"/>
      <c r="U4" s="41"/>
      <c r="V4" s="41"/>
      <c r="W4" s="42"/>
      <c r="X4" s="42"/>
      <c r="Y4" s="42"/>
    </row>
    <row r="5" spans="1:25" s="43" customFormat="1" ht="20.25" customHeight="1">
      <c r="A5" s="86"/>
      <c r="B5" s="88"/>
      <c r="C5" s="86"/>
      <c r="D5" s="88"/>
      <c r="E5" s="1"/>
      <c r="F5" s="85">
        <v>2021</v>
      </c>
      <c r="G5" s="89">
        <v>2022</v>
      </c>
      <c r="H5" s="90"/>
      <c r="I5" s="1"/>
      <c r="J5" s="1"/>
      <c r="K5" s="1"/>
      <c r="L5" s="88"/>
      <c r="M5" s="41"/>
      <c r="N5" s="41"/>
      <c r="O5" s="41"/>
      <c r="P5" s="41"/>
      <c r="Q5" s="41"/>
      <c r="R5" s="41"/>
      <c r="S5" s="41"/>
      <c r="T5" s="41"/>
      <c r="U5" s="41"/>
      <c r="V5" s="41"/>
      <c r="W5" s="42"/>
      <c r="X5" s="42"/>
      <c r="Y5" s="42"/>
    </row>
    <row r="6" spans="1:25" s="43" customFormat="1" ht="33.75" customHeight="1">
      <c r="A6" s="87"/>
      <c r="B6" s="88"/>
      <c r="C6" s="87"/>
      <c r="D6" s="88"/>
      <c r="E6" s="1">
        <v>2020</v>
      </c>
      <c r="F6" s="87"/>
      <c r="G6" s="1" t="s">
        <v>35</v>
      </c>
      <c r="H6" s="76" t="s">
        <v>36</v>
      </c>
      <c r="I6" s="1">
        <v>2024</v>
      </c>
      <c r="J6" s="1">
        <v>2025</v>
      </c>
      <c r="K6" s="1">
        <v>2026</v>
      </c>
      <c r="L6" s="88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  <c r="X6" s="42"/>
      <c r="Y6" s="42"/>
    </row>
    <row r="7" spans="1:25" s="43" customFormat="1" ht="16.5" customHeight="1">
      <c r="A7" s="1">
        <v>1</v>
      </c>
      <c r="B7" s="1"/>
      <c r="C7" s="1">
        <v>2</v>
      </c>
      <c r="D7" s="1">
        <v>3</v>
      </c>
      <c r="E7" s="1"/>
      <c r="F7" s="1">
        <v>4</v>
      </c>
      <c r="G7" s="1">
        <v>5</v>
      </c>
      <c r="H7" s="1">
        <v>6</v>
      </c>
      <c r="I7" s="1"/>
      <c r="J7" s="1"/>
      <c r="K7" s="1"/>
      <c r="L7" s="1">
        <v>7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2"/>
      <c r="X7" s="42"/>
      <c r="Y7" s="42"/>
    </row>
    <row r="8" spans="1:25" s="43" customFormat="1" ht="135" customHeight="1">
      <c r="A8" s="26">
        <v>1</v>
      </c>
      <c r="B8" s="91" t="s">
        <v>31</v>
      </c>
      <c r="C8" s="75" t="s">
        <v>59</v>
      </c>
      <c r="D8" s="44" t="s">
        <v>58</v>
      </c>
      <c r="E8" s="26"/>
      <c r="F8" s="2">
        <v>40</v>
      </c>
      <c r="G8" s="2">
        <v>45</v>
      </c>
      <c r="H8" s="76">
        <v>60</v>
      </c>
      <c r="I8" s="2"/>
      <c r="J8" s="2"/>
      <c r="K8" s="2"/>
      <c r="L8" s="2" t="s">
        <v>94</v>
      </c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pans="1:25" s="43" customFormat="1" ht="45.6" customHeight="1">
      <c r="A9" s="26">
        <v>2</v>
      </c>
      <c r="B9" s="91"/>
      <c r="C9" s="27" t="s">
        <v>60</v>
      </c>
      <c r="D9" s="37" t="s">
        <v>58</v>
      </c>
      <c r="E9" s="26"/>
      <c r="F9" s="2">
        <v>15</v>
      </c>
      <c r="G9" s="2">
        <v>18</v>
      </c>
      <c r="H9" s="2">
        <v>30</v>
      </c>
      <c r="I9" s="2"/>
      <c r="J9" s="2"/>
      <c r="K9" s="2"/>
      <c r="L9" s="2" t="s">
        <v>95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spans="1:25" s="43" customFormat="1" ht="35.25" customHeight="1">
      <c r="A10" s="26">
        <v>3</v>
      </c>
      <c r="B10" s="91"/>
      <c r="C10" s="27" t="s">
        <v>61</v>
      </c>
      <c r="D10" s="37" t="s">
        <v>62</v>
      </c>
      <c r="E10" s="26"/>
      <c r="F10" s="2">
        <v>328</v>
      </c>
      <c r="G10" s="2">
        <v>350</v>
      </c>
      <c r="H10" s="2">
        <v>350</v>
      </c>
      <c r="I10" s="2"/>
      <c r="J10" s="2"/>
      <c r="K10" s="2"/>
      <c r="L10" s="30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s="43" customFormat="1" ht="52.5" customHeight="1">
      <c r="A11" s="26">
        <v>4</v>
      </c>
      <c r="B11" s="92"/>
      <c r="C11" s="27" t="s">
        <v>63</v>
      </c>
      <c r="D11" s="44" t="s">
        <v>62</v>
      </c>
      <c r="E11" s="26"/>
      <c r="F11" s="2">
        <v>24</v>
      </c>
      <c r="G11" s="2">
        <v>36</v>
      </c>
      <c r="H11" s="2">
        <v>36</v>
      </c>
      <c r="I11" s="2"/>
      <c r="J11" s="2"/>
      <c r="K11" s="2"/>
      <c r="L11" s="30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s="43" customFormat="1" ht="85.8" customHeight="1">
      <c r="A12" s="26">
        <v>5</v>
      </c>
      <c r="B12" s="93" t="s">
        <v>32</v>
      </c>
      <c r="C12" s="28" t="s">
        <v>64</v>
      </c>
      <c r="D12" s="44" t="s">
        <v>65</v>
      </c>
      <c r="E12" s="26"/>
      <c r="F12" s="2" t="s">
        <v>66</v>
      </c>
      <c r="G12" s="2" t="s">
        <v>66</v>
      </c>
      <c r="H12" s="2" t="s">
        <v>96</v>
      </c>
      <c r="I12" s="2"/>
      <c r="J12" s="2"/>
      <c r="K12" s="2"/>
      <c r="L12" s="30" t="s">
        <v>97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s="43" customFormat="1" ht="46.5" customHeight="1">
      <c r="A13" s="26" t="s">
        <v>54</v>
      </c>
      <c r="B13" s="93"/>
      <c r="C13" s="29"/>
      <c r="D13" s="44"/>
      <c r="E13" s="26"/>
      <c r="F13" s="26"/>
      <c r="G13" s="26"/>
      <c r="H13" s="26"/>
      <c r="I13" s="26"/>
      <c r="J13" s="26"/>
      <c r="K13" s="26"/>
      <c r="L13" s="26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spans="1:25" s="58" customFormat="1" ht="240" customHeight="1">
      <c r="A14" s="55"/>
      <c r="B14" s="94"/>
      <c r="C14" s="56"/>
      <c r="D14" s="57"/>
      <c r="E14" s="55"/>
      <c r="F14" s="57"/>
      <c r="G14" s="57"/>
      <c r="H14" s="57"/>
      <c r="I14" s="57"/>
      <c r="J14" s="57"/>
      <c r="K14" s="57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</row>
    <row r="15" spans="1:25" s="58" customFormat="1" ht="40.5" customHeight="1">
      <c r="A15" s="55"/>
      <c r="B15" s="94"/>
      <c r="C15" s="56"/>
      <c r="D15" s="59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</row>
    <row r="16" spans="1:25" s="58" customFormat="1" ht="77.25" customHeight="1">
      <c r="A16" s="55"/>
      <c r="B16" s="94"/>
      <c r="C16" s="56"/>
      <c r="D16" s="3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1:25" s="61" customFormat="1" ht="65.25" customHeight="1">
      <c r="A17" s="35"/>
      <c r="B17" s="95"/>
      <c r="C17" s="60"/>
      <c r="D17" s="35"/>
      <c r="E17" s="35"/>
      <c r="F17" s="34"/>
      <c r="G17" s="34"/>
      <c r="H17" s="34"/>
      <c r="I17" s="34"/>
      <c r="J17" s="34"/>
      <c r="K17" s="34"/>
      <c r="L17" s="5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s="58" customFormat="1" ht="53.25" customHeight="1">
      <c r="A18" s="35"/>
      <c r="B18" s="95"/>
      <c r="C18" s="60"/>
      <c r="D18" s="35"/>
      <c r="E18" s="34"/>
      <c r="F18" s="34"/>
      <c r="G18" s="34"/>
      <c r="H18" s="34"/>
      <c r="I18" s="34"/>
      <c r="J18" s="34"/>
      <c r="K18" s="34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</row>
    <row r="19" spans="1:25" s="58" customFormat="1" ht="42" customHeight="1">
      <c r="A19" s="35"/>
      <c r="B19" s="95"/>
      <c r="C19" s="60"/>
      <c r="D19" s="34"/>
      <c r="E19" s="62"/>
      <c r="F19" s="63"/>
      <c r="G19" s="63"/>
      <c r="H19" s="63"/>
      <c r="I19" s="63"/>
      <c r="J19" s="63"/>
      <c r="K19" s="63"/>
      <c r="L19" s="55"/>
      <c r="M19" s="3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</row>
    <row r="20" spans="1:25" s="58" customFormat="1" ht="104.25" customHeight="1">
      <c r="A20" s="35"/>
      <c r="B20" s="95"/>
      <c r="C20" s="64"/>
      <c r="D20" s="65"/>
      <c r="E20" s="66"/>
      <c r="F20" s="66"/>
      <c r="G20" s="66"/>
      <c r="H20" s="66"/>
      <c r="I20" s="66"/>
      <c r="J20" s="66"/>
      <c r="K20" s="66"/>
      <c r="L20" s="55"/>
      <c r="M20" s="3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</row>
    <row r="21" spans="1:25" s="68" customFormat="1" ht="83.4" customHeight="1">
      <c r="A21" s="32"/>
      <c r="B21" s="33"/>
      <c r="C21" s="33"/>
      <c r="D21" s="34"/>
      <c r="E21" s="35"/>
      <c r="F21" s="35"/>
      <c r="G21" s="35"/>
      <c r="H21" s="35"/>
      <c r="I21" s="35"/>
      <c r="J21" s="35"/>
      <c r="K21" s="35"/>
      <c r="L21" s="35"/>
      <c r="M21" s="32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</row>
    <row r="22" spans="1:25" ht="122.4" customHeight="1">
      <c r="A22" s="32"/>
      <c r="B22" s="36"/>
      <c r="C22" s="33"/>
      <c r="D22" s="34"/>
      <c r="E22" s="35"/>
      <c r="F22" s="35"/>
      <c r="G22" s="35"/>
      <c r="H22" s="35"/>
      <c r="I22" s="35"/>
      <c r="J22" s="35"/>
      <c r="K22" s="35"/>
      <c r="L22" s="35"/>
      <c r="M22" s="32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96.6" customHeight="1">
      <c r="A23" s="32"/>
      <c r="B23" s="36"/>
      <c r="C23" s="33"/>
      <c r="D23" s="34"/>
      <c r="E23" s="35"/>
      <c r="F23" s="35"/>
      <c r="G23" s="35"/>
      <c r="H23" s="35"/>
      <c r="I23" s="35"/>
      <c r="J23" s="35"/>
      <c r="K23" s="35"/>
      <c r="L23" s="35"/>
      <c r="M23" s="32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94.95" customHeight="1">
      <c r="A24" s="32"/>
      <c r="B24" s="36"/>
      <c r="C24" s="33"/>
      <c r="D24" s="34"/>
      <c r="E24" s="35"/>
      <c r="F24" s="35"/>
      <c r="G24" s="35"/>
      <c r="H24" s="35"/>
      <c r="I24" s="35"/>
      <c r="J24" s="35"/>
      <c r="K24" s="35"/>
      <c r="L24" s="35"/>
      <c r="M24" s="32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61.5" customHeight="1">
      <c r="A25" s="32"/>
      <c r="B25" s="36"/>
      <c r="C25" s="33"/>
      <c r="D25" s="34"/>
      <c r="E25" s="35"/>
      <c r="F25" s="35"/>
      <c r="G25" s="35"/>
      <c r="H25" s="35"/>
      <c r="I25" s="35"/>
      <c r="J25" s="35"/>
      <c r="K25" s="35"/>
      <c r="L25" s="35"/>
      <c r="M25" s="32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70.2" customHeight="1">
      <c r="A26" s="32"/>
      <c r="B26" s="36"/>
      <c r="C26" s="33"/>
      <c r="D26" s="34"/>
      <c r="E26" s="35"/>
      <c r="F26" s="35"/>
      <c r="G26" s="35"/>
      <c r="H26" s="35"/>
      <c r="I26" s="35"/>
      <c r="J26" s="35"/>
      <c r="K26" s="35"/>
      <c r="L26" s="35"/>
      <c r="M26" s="32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26" customHeight="1">
      <c r="A27" s="32"/>
      <c r="B27" s="33"/>
      <c r="C27" s="33"/>
      <c r="D27" s="34"/>
      <c r="E27" s="35"/>
      <c r="F27" s="35"/>
      <c r="G27" s="35"/>
      <c r="H27" s="35"/>
      <c r="I27" s="35"/>
      <c r="J27" s="35"/>
      <c r="K27" s="35"/>
      <c r="L27" s="35"/>
      <c r="M27" s="32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09.95" customHeight="1">
      <c r="A28" s="32"/>
      <c r="B28" s="33"/>
      <c r="C28" s="33"/>
      <c r="D28" s="34"/>
      <c r="E28" s="35"/>
      <c r="F28" s="35"/>
      <c r="G28" s="35"/>
      <c r="H28" s="35"/>
      <c r="I28" s="35"/>
      <c r="J28" s="35"/>
      <c r="K28" s="35"/>
      <c r="L28" s="35"/>
      <c r="M28" s="32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>
      <c r="A29" s="32"/>
      <c r="B29" s="33"/>
      <c r="C29" s="33"/>
      <c r="D29" s="34"/>
      <c r="E29" s="32"/>
      <c r="F29" s="32"/>
      <c r="G29" s="32"/>
      <c r="H29" s="32"/>
      <c r="I29" s="32"/>
      <c r="J29" s="32"/>
      <c r="K29" s="32"/>
      <c r="L29" s="32"/>
      <c r="M29" s="32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1: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1: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1: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1: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1: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1: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1: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1: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1: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1: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1: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1: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</row>
    <row r="46" spans="1: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</row>
    <row r="47" spans="1: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1: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</row>
    <row r="49" spans="1: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</row>
    <row r="50" spans="1: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</row>
    <row r="51" spans="1: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1: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1: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1: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</row>
    <row r="55" spans="1: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</row>
    <row r="56" spans="1: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1: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1: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1: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1: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2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2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spans="1:2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spans="1:2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1:2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</row>
    <row r="100" spans="1: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</row>
    <row r="101" spans="1:2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</row>
    <row r="102" spans="1:2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</row>
    <row r="103" spans="1:2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</row>
    <row r="104" spans="1:2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</row>
    <row r="105" spans="1: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</row>
    <row r="106" spans="1: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</row>
    <row r="107" spans="1: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</row>
    <row r="108" spans="1: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</row>
    <row r="110" spans="1: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</row>
    <row r="111" spans="1:2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</row>
    <row r="112" spans="1:2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</row>
    <row r="113" spans="1:2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</row>
    <row r="114" spans="1:2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</row>
    <row r="115" spans="1:2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</row>
    <row r="116" spans="1:2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</row>
    <row r="117" spans="1:2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</row>
    <row r="118" spans="1: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</row>
    <row r="119" spans="1:2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</row>
    <row r="120" spans="1: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</row>
    <row r="121" spans="1: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</row>
    <row r="122" spans="1:2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</row>
    <row r="123" spans="1:2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</row>
    <row r="124" spans="1:2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</row>
    <row r="125" spans="1: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</row>
    <row r="126" spans="1:2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</row>
    <row r="127" spans="1:2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</row>
    <row r="128" spans="1:2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</row>
    <row r="129" spans="1:2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</row>
    <row r="130" spans="1:2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</row>
    <row r="131" spans="1:2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</row>
    <row r="132" spans="1:2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</row>
    <row r="133" spans="1:2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</row>
    <row r="134" spans="1:2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</row>
    <row r="135" spans="1:2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</row>
    <row r="136" spans="1:2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</row>
    <row r="137" spans="1:2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</row>
    <row r="138" spans="1:2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</row>
    <row r="139" spans="1:2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</row>
    <row r="140" spans="1:2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</row>
    <row r="141" spans="1:2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</row>
    <row r="142" spans="1:2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</row>
    <row r="143" spans="1:2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</row>
    <row r="144" spans="1:2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</row>
    <row r="145" spans="1:2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</row>
    <row r="146" spans="1: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</row>
    <row r="147" spans="1: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</row>
    <row r="148" spans="1: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</row>
    <row r="149" spans="1: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</row>
    <row r="150" spans="1: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</row>
    <row r="151" spans="1: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</row>
    <row r="152" spans="1: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</row>
    <row r="153" spans="1: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</row>
  </sheetData>
  <mergeCells count="16">
    <mergeCell ref="B8:B11"/>
    <mergeCell ref="B12:B13"/>
    <mergeCell ref="B14:B16"/>
    <mergeCell ref="B17:B18"/>
    <mergeCell ref="B19:B20"/>
    <mergeCell ref="I1:L1"/>
    <mergeCell ref="A2:L2"/>
    <mergeCell ref="A3:L3"/>
    <mergeCell ref="A4:A6"/>
    <mergeCell ref="B4:B6"/>
    <mergeCell ref="C4:C6"/>
    <mergeCell ref="D4:D6"/>
    <mergeCell ref="E4:K4"/>
    <mergeCell ref="L4:L6"/>
    <mergeCell ref="G5:H5"/>
    <mergeCell ref="F5:F6"/>
  </mergeCells>
  <pageMargins left="0.70866141732283472" right="0.70866141732283472" top="0.74803149606299213" bottom="0.74803149606299213" header="0.31496062992125984" footer="0.31496062992125984"/>
  <pageSetup paperSize="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zoomScale="120" zoomScaleNormal="120" workbookViewId="0">
      <selection activeCell="B15" sqref="B15:I16"/>
    </sheetView>
  </sheetViews>
  <sheetFormatPr defaultColWidth="9.109375" defaultRowHeight="14.4"/>
  <cols>
    <col min="1" max="1" width="11.5546875" style="3" customWidth="1"/>
    <col min="2" max="2" width="29.6640625" style="3" customWidth="1"/>
    <col min="3" max="3" width="13.88671875" style="3" customWidth="1"/>
    <col min="4" max="4" width="7.6640625" style="3" customWidth="1"/>
    <col min="5" max="5" width="8.109375" style="3" customWidth="1"/>
    <col min="6" max="6" width="12.6640625" style="3" customWidth="1"/>
    <col min="7" max="7" width="8.33203125" style="3" customWidth="1"/>
    <col min="8" max="8" width="12.44140625" style="3" customWidth="1"/>
    <col min="9" max="9" width="13.109375" style="3" customWidth="1"/>
    <col min="10" max="10" width="11.6640625" style="3" customWidth="1"/>
    <col min="11" max="16384" width="9.109375" style="3"/>
  </cols>
  <sheetData>
    <row r="1" spans="1:10">
      <c r="I1" s="102" t="s">
        <v>55</v>
      </c>
      <c r="J1" s="102"/>
    </row>
    <row r="2" spans="1:10" ht="38.25" customHeight="1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42.75" customHeight="1">
      <c r="A3" s="104" t="s">
        <v>4</v>
      </c>
      <c r="B3" s="104" t="s">
        <v>5</v>
      </c>
      <c r="C3" s="104" t="s">
        <v>6</v>
      </c>
      <c r="D3" s="106" t="s">
        <v>7</v>
      </c>
      <c r="E3" s="107"/>
      <c r="F3" s="107"/>
      <c r="G3" s="108"/>
      <c r="H3" s="106" t="s">
        <v>50</v>
      </c>
      <c r="I3" s="107"/>
      <c r="J3" s="108"/>
    </row>
    <row r="4" spans="1:10" ht="69" customHeight="1">
      <c r="A4" s="105"/>
      <c r="B4" s="105"/>
      <c r="C4" s="105"/>
      <c r="D4" s="2" t="s">
        <v>9</v>
      </c>
      <c r="E4" s="2" t="s">
        <v>10</v>
      </c>
      <c r="F4" s="2" t="s">
        <v>11</v>
      </c>
      <c r="G4" s="2" t="s">
        <v>12</v>
      </c>
      <c r="H4" s="2" t="s">
        <v>51</v>
      </c>
      <c r="I4" s="2" t="s">
        <v>52</v>
      </c>
      <c r="J4" s="2" t="s">
        <v>53</v>
      </c>
    </row>
    <row r="5" spans="1:10" s="50" customForma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</row>
    <row r="6" spans="1:10" ht="20.25" customHeight="1">
      <c r="A6" s="96" t="s">
        <v>13</v>
      </c>
      <c r="B6" s="99" t="s">
        <v>68</v>
      </c>
      <c r="C6" s="51" t="s">
        <v>14</v>
      </c>
      <c r="D6" s="18" t="s">
        <v>0</v>
      </c>
      <c r="E6" s="18" t="s">
        <v>0</v>
      </c>
      <c r="F6" s="18" t="s">
        <v>0</v>
      </c>
      <c r="G6" s="18" t="s">
        <v>0</v>
      </c>
      <c r="H6" s="23">
        <f>SUM(H7:H9)</f>
        <v>445</v>
      </c>
      <c r="I6" s="23">
        <f>SUM(I7:I9)</f>
        <v>852.36</v>
      </c>
      <c r="J6" s="23">
        <f>SUM(J7:J9)</f>
        <v>841.62</v>
      </c>
    </row>
    <row r="7" spans="1:10" ht="44.4" customHeight="1">
      <c r="A7" s="97"/>
      <c r="B7" s="100"/>
      <c r="C7" s="52" t="s">
        <v>69</v>
      </c>
      <c r="D7" s="53" t="s">
        <v>98</v>
      </c>
      <c r="E7" s="18" t="s">
        <v>118</v>
      </c>
      <c r="F7" s="18">
        <v>400000000</v>
      </c>
      <c r="G7" s="38" t="s">
        <v>112</v>
      </c>
      <c r="H7" s="24">
        <v>445</v>
      </c>
      <c r="I7" s="24">
        <v>552.36</v>
      </c>
      <c r="J7" s="24">
        <v>541.62</v>
      </c>
    </row>
    <row r="8" spans="1:10" ht="44.4" customHeight="1">
      <c r="A8" s="97"/>
      <c r="B8" s="100"/>
      <c r="C8" s="52" t="s">
        <v>108</v>
      </c>
      <c r="D8" s="53" t="s">
        <v>109</v>
      </c>
      <c r="E8" s="18" t="s">
        <v>119</v>
      </c>
      <c r="F8" s="18">
        <v>400000000</v>
      </c>
      <c r="G8" s="18" t="s">
        <v>111</v>
      </c>
      <c r="H8" s="74">
        <v>0</v>
      </c>
      <c r="I8" s="74">
        <v>300</v>
      </c>
      <c r="J8" s="74">
        <v>300</v>
      </c>
    </row>
    <row r="9" spans="1:10" ht="15" customHeight="1">
      <c r="A9" s="98"/>
      <c r="B9" s="101"/>
      <c r="C9" s="52" t="s">
        <v>56</v>
      </c>
      <c r="D9" s="53" t="s">
        <v>0</v>
      </c>
      <c r="E9" s="18" t="s">
        <v>0</v>
      </c>
      <c r="F9" s="18" t="s">
        <v>0</v>
      </c>
      <c r="G9" s="18" t="s">
        <v>0</v>
      </c>
      <c r="H9" s="74" t="s">
        <v>0</v>
      </c>
      <c r="I9" s="74" t="s">
        <v>0</v>
      </c>
      <c r="J9" s="80" t="s">
        <v>0</v>
      </c>
    </row>
    <row r="10" spans="1:10" ht="48" customHeight="1">
      <c r="A10" s="169" t="s">
        <v>80</v>
      </c>
      <c r="B10" s="167" t="s">
        <v>74</v>
      </c>
      <c r="C10" s="52" t="s">
        <v>85</v>
      </c>
      <c r="D10" s="53" t="s">
        <v>98</v>
      </c>
      <c r="E10" s="53" t="s">
        <v>99</v>
      </c>
      <c r="F10" s="53" t="s">
        <v>113</v>
      </c>
      <c r="G10" s="171" t="s">
        <v>115</v>
      </c>
      <c r="H10" s="24">
        <v>30</v>
      </c>
      <c r="I10" s="24">
        <v>30</v>
      </c>
      <c r="J10" s="24">
        <v>19.260000000000002</v>
      </c>
    </row>
    <row r="11" spans="1:10" ht="48" customHeight="1">
      <c r="A11" s="170"/>
      <c r="B11" s="168"/>
      <c r="C11" s="52" t="s">
        <v>108</v>
      </c>
      <c r="D11" s="53" t="s">
        <v>109</v>
      </c>
      <c r="E11" s="53" t="s">
        <v>99</v>
      </c>
      <c r="F11" s="53" t="s">
        <v>113</v>
      </c>
      <c r="G11" s="53" t="s">
        <v>114</v>
      </c>
      <c r="H11" s="24">
        <v>0</v>
      </c>
      <c r="I11" s="24">
        <v>300</v>
      </c>
      <c r="J11" s="24">
        <v>300</v>
      </c>
    </row>
    <row r="12" spans="1:10" ht="58.8" customHeight="1">
      <c r="A12" s="54" t="s">
        <v>81</v>
      </c>
      <c r="B12" s="51" t="s">
        <v>75</v>
      </c>
      <c r="C12" s="52" t="s">
        <v>85</v>
      </c>
      <c r="D12" s="53" t="s">
        <v>98</v>
      </c>
      <c r="E12" s="53" t="s">
        <v>99</v>
      </c>
      <c r="F12" s="53" t="s">
        <v>121</v>
      </c>
      <c r="G12" s="53" t="s">
        <v>122</v>
      </c>
      <c r="H12" s="24">
        <v>35</v>
      </c>
      <c r="I12" s="24">
        <v>106.5</v>
      </c>
      <c r="J12" s="24">
        <v>106.5</v>
      </c>
    </row>
    <row r="13" spans="1:10" ht="50.4" customHeight="1">
      <c r="A13" s="54" t="s">
        <v>82</v>
      </c>
      <c r="B13" s="52" t="s">
        <v>76</v>
      </c>
      <c r="C13" s="52" t="s">
        <v>85</v>
      </c>
      <c r="D13" s="53" t="s">
        <v>98</v>
      </c>
      <c r="E13" s="53" t="s">
        <v>99</v>
      </c>
      <c r="F13" s="53" t="s">
        <v>123</v>
      </c>
      <c r="G13" s="53" t="s">
        <v>122</v>
      </c>
      <c r="H13" s="24">
        <v>20</v>
      </c>
      <c r="I13" s="24">
        <v>20</v>
      </c>
      <c r="J13" s="24">
        <v>20</v>
      </c>
    </row>
    <row r="14" spans="1:10" ht="48">
      <c r="A14" s="77" t="s">
        <v>83</v>
      </c>
      <c r="B14" s="51" t="s">
        <v>78</v>
      </c>
      <c r="C14" s="78" t="s">
        <v>85</v>
      </c>
      <c r="D14" s="53" t="s">
        <v>98</v>
      </c>
      <c r="E14" s="53" t="s">
        <v>124</v>
      </c>
      <c r="F14" s="18">
        <v>400474200</v>
      </c>
      <c r="G14" s="38" t="s">
        <v>125</v>
      </c>
      <c r="H14" s="53" t="s">
        <v>126</v>
      </c>
      <c r="I14" s="18">
        <v>395.86</v>
      </c>
      <c r="J14" s="81">
        <v>395.86</v>
      </c>
    </row>
    <row r="15" spans="1:10" ht="48">
      <c r="A15" s="96" t="s">
        <v>84</v>
      </c>
      <c r="B15" s="167" t="s">
        <v>110</v>
      </c>
      <c r="C15" s="78" t="s">
        <v>85</v>
      </c>
      <c r="D15" s="53" t="s">
        <v>98</v>
      </c>
      <c r="E15" s="53" t="s">
        <v>0</v>
      </c>
      <c r="F15" s="53" t="s">
        <v>0</v>
      </c>
      <c r="G15" s="53" t="s">
        <v>0</v>
      </c>
      <c r="H15" s="53" t="s">
        <v>117</v>
      </c>
      <c r="I15" s="53" t="s">
        <v>117</v>
      </c>
      <c r="J15" s="174" t="s">
        <v>117</v>
      </c>
    </row>
    <row r="16" spans="1:10" ht="72.599999999999994" customHeight="1">
      <c r="A16" s="172"/>
      <c r="B16" s="173"/>
      <c r="C16" s="78" t="s">
        <v>108</v>
      </c>
      <c r="D16" s="53" t="s">
        <v>109</v>
      </c>
      <c r="E16" s="53" t="s">
        <v>120</v>
      </c>
      <c r="F16" s="53" t="s">
        <v>116</v>
      </c>
      <c r="G16" s="53">
        <v>322</v>
      </c>
      <c r="H16" s="53" t="s">
        <v>117</v>
      </c>
      <c r="I16" s="53" t="s">
        <v>117</v>
      </c>
      <c r="J16" s="53" t="s">
        <v>117</v>
      </c>
    </row>
  </sheetData>
  <mergeCells count="13">
    <mergeCell ref="B10:B11"/>
    <mergeCell ref="A10:A11"/>
    <mergeCell ref="A15:A16"/>
    <mergeCell ref="B15:B16"/>
    <mergeCell ref="A6:A9"/>
    <mergeCell ref="B6:B9"/>
    <mergeCell ref="I1:J1"/>
    <mergeCell ref="A2:J2"/>
    <mergeCell ref="A3:A4"/>
    <mergeCell ref="B3:B4"/>
    <mergeCell ref="C3:C4"/>
    <mergeCell ref="D3:G3"/>
    <mergeCell ref="H3:J3"/>
  </mergeCells>
  <pageMargins left="0.70866141732283472" right="0.70866141732283472" top="0.74803149606299213" bottom="0.74803149606299213" header="0.31496062992125984" footer="0.31496062992125984"/>
  <pageSetup paperSize="9" fitToHeight="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zoomScale="110" zoomScaleNormal="110" workbookViewId="0">
      <pane xSplit="6" ySplit="4" topLeftCell="G5" activePane="bottomRight" state="frozen"/>
      <selection pane="topRight" activeCell="I1" sqref="I1"/>
      <selection pane="bottomLeft" activeCell="A7" sqref="A7"/>
      <selection pane="bottomRight" activeCell="F6" sqref="F6"/>
    </sheetView>
  </sheetViews>
  <sheetFormatPr defaultRowHeight="14.4"/>
  <cols>
    <col min="2" max="2" width="37.44140625" customWidth="1"/>
    <col min="3" max="3" width="13.88671875" customWidth="1"/>
    <col min="4" max="4" width="28.109375" customWidth="1"/>
    <col min="5" max="5" width="12.44140625" customWidth="1"/>
    <col min="6" max="6" width="14.109375" customWidth="1"/>
  </cols>
  <sheetData>
    <row r="1" spans="1:6" ht="38.25" customHeight="1">
      <c r="E1" s="109" t="s">
        <v>49</v>
      </c>
      <c r="F1" s="109"/>
    </row>
    <row r="2" spans="1:6" ht="83.25" customHeight="1">
      <c r="A2" s="110" t="s">
        <v>70</v>
      </c>
      <c r="B2" s="110"/>
      <c r="C2" s="110"/>
      <c r="D2" s="110"/>
      <c r="E2" s="110"/>
      <c r="F2" s="110"/>
    </row>
    <row r="3" spans="1:6" ht="42.75" customHeight="1">
      <c r="A3" s="85" t="s">
        <v>4</v>
      </c>
      <c r="B3" s="85" t="s">
        <v>15</v>
      </c>
      <c r="C3" s="111" t="s">
        <v>16</v>
      </c>
      <c r="D3" s="112"/>
      <c r="E3" s="89" t="s">
        <v>8</v>
      </c>
      <c r="F3" s="115"/>
    </row>
    <row r="4" spans="1:6" ht="32.25" customHeight="1">
      <c r="A4" s="87"/>
      <c r="B4" s="87"/>
      <c r="C4" s="113"/>
      <c r="D4" s="114"/>
      <c r="E4" s="8" t="s">
        <v>48</v>
      </c>
      <c r="F4" s="8" t="s">
        <v>47</v>
      </c>
    </row>
    <row r="5" spans="1:6" s="6" customFormat="1">
      <c r="A5" s="5">
        <v>1</v>
      </c>
      <c r="B5" s="5">
        <v>2</v>
      </c>
      <c r="C5" s="116">
        <v>3</v>
      </c>
      <c r="D5" s="117"/>
      <c r="E5" s="5">
        <v>4</v>
      </c>
      <c r="F5" s="5">
        <v>5</v>
      </c>
    </row>
    <row r="6" spans="1:6" ht="20.25" customHeight="1">
      <c r="A6" s="118" t="s">
        <v>13</v>
      </c>
      <c r="B6" s="120" t="s">
        <v>71</v>
      </c>
      <c r="C6" s="123" t="s">
        <v>14</v>
      </c>
      <c r="D6" s="124"/>
      <c r="E6" s="69">
        <f>SUM(E7:E9)</f>
        <v>852.36</v>
      </c>
      <c r="F6" s="69">
        <f t="shared" ref="F6" si="0">SUM(F7:F9)</f>
        <v>841.62</v>
      </c>
    </row>
    <row r="7" spans="1:6" ht="25.5" customHeight="1">
      <c r="A7" s="119"/>
      <c r="B7" s="121"/>
      <c r="C7" s="125" t="s">
        <v>17</v>
      </c>
      <c r="D7" s="9" t="s">
        <v>18</v>
      </c>
      <c r="E7" s="70">
        <f>E11+E15+E19+E23</f>
        <v>852.36</v>
      </c>
      <c r="F7" s="70">
        <f t="shared" ref="F7" si="1">F11+F15+F19+F23</f>
        <v>841.62</v>
      </c>
    </row>
    <row r="8" spans="1:6" ht="38.25" customHeight="1">
      <c r="A8" s="119"/>
      <c r="B8" s="121"/>
      <c r="C8" s="126"/>
      <c r="D8" s="10" t="s">
        <v>19</v>
      </c>
      <c r="E8" s="70">
        <f>E12+E16+E20+E24</f>
        <v>0</v>
      </c>
      <c r="F8" s="70">
        <f t="shared" ref="F8" si="2">F12+F16+F20+F24</f>
        <v>0</v>
      </c>
    </row>
    <row r="9" spans="1:6" ht="31.8">
      <c r="A9" s="119"/>
      <c r="B9" s="122"/>
      <c r="C9" s="127"/>
      <c r="D9" s="9" t="s">
        <v>20</v>
      </c>
      <c r="E9" s="70">
        <f>E13+E17+E21+E25</f>
        <v>0</v>
      </c>
      <c r="F9" s="70">
        <f t="shared" ref="F9" si="3">F13+F17+F21+F25</f>
        <v>0</v>
      </c>
    </row>
    <row r="10" spans="1:6" ht="17.399999999999999" customHeight="1">
      <c r="A10" s="118" t="s">
        <v>72</v>
      </c>
      <c r="B10" s="120" t="s">
        <v>74</v>
      </c>
      <c r="C10" s="123" t="s">
        <v>14</v>
      </c>
      <c r="D10" s="124"/>
      <c r="E10" s="69">
        <f>SUM(E11:E13)</f>
        <v>330</v>
      </c>
      <c r="F10" s="69">
        <f t="shared" ref="F10" si="4">SUM(F11:F13)</f>
        <v>319.26</v>
      </c>
    </row>
    <row r="11" spans="1:6" ht="21.6">
      <c r="A11" s="119"/>
      <c r="B11" s="129"/>
      <c r="C11" s="125" t="s">
        <v>17</v>
      </c>
      <c r="D11" s="9" t="s">
        <v>18</v>
      </c>
      <c r="E11" s="70">
        <v>330</v>
      </c>
      <c r="F11" s="70">
        <v>319.26</v>
      </c>
    </row>
    <row r="12" spans="1:6" ht="31.8">
      <c r="A12" s="119"/>
      <c r="B12" s="129"/>
      <c r="C12" s="126"/>
      <c r="D12" s="10" t="s">
        <v>19</v>
      </c>
      <c r="E12" s="70">
        <v>0</v>
      </c>
      <c r="F12" s="70">
        <v>0</v>
      </c>
    </row>
    <row r="13" spans="1:6" ht="31.8">
      <c r="A13" s="128"/>
      <c r="B13" s="129"/>
      <c r="C13" s="127"/>
      <c r="D13" s="9" t="s">
        <v>20</v>
      </c>
      <c r="E13" s="70">
        <v>0</v>
      </c>
      <c r="F13" s="70">
        <v>0</v>
      </c>
    </row>
    <row r="14" spans="1:6" ht="20.25" customHeight="1">
      <c r="A14" s="118" t="s">
        <v>73</v>
      </c>
      <c r="B14" s="120" t="s">
        <v>75</v>
      </c>
      <c r="C14" s="123" t="s">
        <v>14</v>
      </c>
      <c r="D14" s="124"/>
      <c r="E14" s="69">
        <f>SUM(E15:E17)</f>
        <v>106.5</v>
      </c>
      <c r="F14" s="69">
        <f t="shared" ref="F14" si="5">SUM(F15:F17)</f>
        <v>106.5</v>
      </c>
    </row>
    <row r="15" spans="1:6" ht="21.6">
      <c r="A15" s="119"/>
      <c r="B15" s="129"/>
      <c r="C15" s="125" t="s">
        <v>17</v>
      </c>
      <c r="D15" s="9" t="s">
        <v>18</v>
      </c>
      <c r="E15" s="70">
        <v>106.5</v>
      </c>
      <c r="F15" s="70">
        <v>106.5</v>
      </c>
    </row>
    <row r="16" spans="1:6" ht="31.8">
      <c r="A16" s="119"/>
      <c r="B16" s="129"/>
      <c r="C16" s="126"/>
      <c r="D16" s="10" t="s">
        <v>19</v>
      </c>
      <c r="E16" s="70">
        <v>0</v>
      </c>
      <c r="F16" s="70">
        <v>0</v>
      </c>
    </row>
    <row r="17" spans="1:6" ht="48.75" customHeight="1">
      <c r="A17" s="128"/>
      <c r="B17" s="130"/>
      <c r="C17" s="127"/>
      <c r="D17" s="9" t="s">
        <v>20</v>
      </c>
      <c r="E17" s="70">
        <v>0</v>
      </c>
      <c r="F17" s="70">
        <v>0</v>
      </c>
    </row>
    <row r="18" spans="1:6" ht="20.399999999999999" customHeight="1">
      <c r="A18" s="118" t="s">
        <v>77</v>
      </c>
      <c r="B18" s="120" t="s">
        <v>76</v>
      </c>
      <c r="C18" s="123" t="s">
        <v>14</v>
      </c>
      <c r="D18" s="124"/>
      <c r="E18" s="69">
        <f>SUM(E19:E21)</f>
        <v>20</v>
      </c>
      <c r="F18" s="69">
        <f t="shared" ref="F18" si="6">SUM(F19:F21)</f>
        <v>20</v>
      </c>
    </row>
    <row r="19" spans="1:6" ht="21.6">
      <c r="A19" s="119"/>
      <c r="B19" s="129"/>
      <c r="C19" s="125" t="s">
        <v>17</v>
      </c>
      <c r="D19" s="9" t="s">
        <v>18</v>
      </c>
      <c r="E19" s="70">
        <v>20</v>
      </c>
      <c r="F19" s="70">
        <v>20</v>
      </c>
    </row>
    <row r="20" spans="1:6" ht="39.75" customHeight="1">
      <c r="A20" s="119"/>
      <c r="B20" s="129"/>
      <c r="C20" s="126"/>
      <c r="D20" s="10" t="s">
        <v>19</v>
      </c>
      <c r="E20" s="70">
        <v>0</v>
      </c>
      <c r="F20" s="70">
        <v>0</v>
      </c>
    </row>
    <row r="21" spans="1:6" ht="31.8">
      <c r="A21" s="128"/>
      <c r="B21" s="130"/>
      <c r="C21" s="127"/>
      <c r="D21" s="9" t="s">
        <v>20</v>
      </c>
      <c r="E21" s="70">
        <v>0</v>
      </c>
      <c r="F21" s="70">
        <v>0</v>
      </c>
    </row>
    <row r="22" spans="1:6" ht="16.5" customHeight="1">
      <c r="A22" s="118" t="s">
        <v>79</v>
      </c>
      <c r="B22" s="120" t="s">
        <v>78</v>
      </c>
      <c r="C22" s="123" t="s">
        <v>14</v>
      </c>
      <c r="D22" s="124"/>
      <c r="E22" s="69">
        <f>SUM(E23:E25)</f>
        <v>395.86</v>
      </c>
      <c r="F22" s="69">
        <f t="shared" ref="F22" si="7">SUM(F23:F25)</f>
        <v>395.86</v>
      </c>
    </row>
    <row r="23" spans="1:6" ht="21.6">
      <c r="A23" s="119"/>
      <c r="B23" s="129"/>
      <c r="C23" s="125" t="s">
        <v>17</v>
      </c>
      <c r="D23" s="9" t="s">
        <v>18</v>
      </c>
      <c r="E23" s="70">
        <v>395.86</v>
      </c>
      <c r="F23" s="70">
        <v>395.86</v>
      </c>
    </row>
    <row r="24" spans="1:6" ht="31.8">
      <c r="A24" s="119"/>
      <c r="B24" s="129"/>
      <c r="C24" s="126"/>
      <c r="D24" s="10" t="s">
        <v>19</v>
      </c>
      <c r="E24" s="70">
        <v>0</v>
      </c>
      <c r="F24" s="70">
        <v>0</v>
      </c>
    </row>
    <row r="25" spans="1:6" ht="31.8">
      <c r="A25" s="128"/>
      <c r="B25" s="130"/>
      <c r="C25" s="127"/>
      <c r="D25" s="9" t="s">
        <v>20</v>
      </c>
      <c r="E25" s="19">
        <v>0</v>
      </c>
      <c r="F25" s="19">
        <v>0</v>
      </c>
    </row>
    <row r="26" spans="1:6">
      <c r="A26" s="118" t="s">
        <v>86</v>
      </c>
      <c r="B26" s="120" t="s">
        <v>110</v>
      </c>
      <c r="C26" s="123" t="s">
        <v>14</v>
      </c>
      <c r="D26" s="124"/>
      <c r="E26" s="69">
        <f>SUM(E27:E29)</f>
        <v>0</v>
      </c>
      <c r="F26" s="69">
        <f t="shared" ref="F26" si="8">SUM(F27:F29)</f>
        <v>0</v>
      </c>
    </row>
    <row r="27" spans="1:6" ht="21.6">
      <c r="A27" s="119"/>
      <c r="B27" s="129"/>
      <c r="C27" s="125" t="s">
        <v>17</v>
      </c>
      <c r="D27" s="9" t="s">
        <v>18</v>
      </c>
      <c r="E27" s="70">
        <v>0</v>
      </c>
      <c r="F27" s="70">
        <v>0</v>
      </c>
    </row>
    <row r="28" spans="1:6" ht="31.8">
      <c r="A28" s="119"/>
      <c r="B28" s="129"/>
      <c r="C28" s="126"/>
      <c r="D28" s="10" t="s">
        <v>19</v>
      </c>
      <c r="E28" s="70">
        <v>0</v>
      </c>
      <c r="F28" s="70">
        <v>0</v>
      </c>
    </row>
    <row r="29" spans="1:6" ht="64.2" customHeight="1">
      <c r="A29" s="128"/>
      <c r="B29" s="130"/>
      <c r="C29" s="127"/>
      <c r="D29" s="9" t="s">
        <v>20</v>
      </c>
      <c r="E29" s="19">
        <v>0</v>
      </c>
      <c r="F29" s="19">
        <v>0</v>
      </c>
    </row>
  </sheetData>
  <mergeCells count="31">
    <mergeCell ref="A26:A29"/>
    <mergeCell ref="B26:B29"/>
    <mergeCell ref="C26:D26"/>
    <mergeCell ref="C27:C29"/>
    <mergeCell ref="A18:A21"/>
    <mergeCell ref="B18:B21"/>
    <mergeCell ref="C18:D18"/>
    <mergeCell ref="C19:C21"/>
    <mergeCell ref="A22:A25"/>
    <mergeCell ref="B22:B25"/>
    <mergeCell ref="C22:D22"/>
    <mergeCell ref="C23:C25"/>
    <mergeCell ref="A10:A13"/>
    <mergeCell ref="B10:B13"/>
    <mergeCell ref="C10:D10"/>
    <mergeCell ref="C11:C13"/>
    <mergeCell ref="A14:A17"/>
    <mergeCell ref="B14:B17"/>
    <mergeCell ref="C14:D14"/>
    <mergeCell ref="C15:C17"/>
    <mergeCell ref="C5:D5"/>
    <mergeCell ref="A6:A9"/>
    <mergeCell ref="B6:B9"/>
    <mergeCell ref="C6:D6"/>
    <mergeCell ref="C7:C9"/>
    <mergeCell ref="E1:F1"/>
    <mergeCell ref="A2:F2"/>
    <mergeCell ref="A3:A4"/>
    <mergeCell ref="B3:B4"/>
    <mergeCell ref="C3:D4"/>
    <mergeCell ref="E3:F3"/>
  </mergeCells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abSelected="1" topLeftCell="A10" workbookViewId="0">
      <selection activeCell="E8" sqref="E8:E10"/>
    </sheetView>
  </sheetViews>
  <sheetFormatPr defaultRowHeight="14.4"/>
  <cols>
    <col min="1" max="1" width="9.109375" style="47"/>
    <col min="2" max="2" width="19.5546875" customWidth="1"/>
    <col min="3" max="3" width="9.88671875" customWidth="1"/>
    <col min="4" max="4" width="6.88671875" customWidth="1"/>
    <col min="5" max="7" width="7.109375" customWidth="1"/>
    <col min="8" max="8" width="21.88671875" customWidth="1"/>
    <col min="9" max="9" width="10.88671875" customWidth="1"/>
    <col min="10" max="10" width="9.33203125" customWidth="1"/>
    <col min="11" max="11" width="11.33203125" customWidth="1"/>
    <col min="12" max="12" width="11.6640625" customWidth="1"/>
  </cols>
  <sheetData>
    <row r="1" spans="1:15" ht="54.75" customHeight="1">
      <c r="J1" s="156" t="s">
        <v>45</v>
      </c>
      <c r="K1" s="156"/>
      <c r="L1" s="156"/>
    </row>
    <row r="2" spans="1:15" ht="46.5" customHeight="1">
      <c r="B2" s="161" t="s">
        <v>87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5" ht="30.75" customHeight="1">
      <c r="A3" s="159" t="s">
        <v>40</v>
      </c>
      <c r="B3" s="162" t="s">
        <v>37</v>
      </c>
      <c r="C3" s="162" t="s">
        <v>21</v>
      </c>
      <c r="D3" s="165" t="s">
        <v>38</v>
      </c>
      <c r="E3" s="166"/>
      <c r="F3" s="157" t="s">
        <v>39</v>
      </c>
      <c r="G3" s="158"/>
      <c r="H3" s="89" t="s">
        <v>42</v>
      </c>
      <c r="I3" s="115"/>
      <c r="J3" s="115"/>
      <c r="K3" s="115"/>
      <c r="L3" s="45"/>
    </row>
    <row r="4" spans="1:15" ht="15" customHeight="1">
      <c r="A4" s="159"/>
      <c r="B4" s="163"/>
      <c r="C4" s="163"/>
      <c r="D4" s="154" t="s">
        <v>1</v>
      </c>
      <c r="E4" s="154" t="s">
        <v>2</v>
      </c>
      <c r="F4" s="154" t="s">
        <v>1</v>
      </c>
      <c r="G4" s="154" t="s">
        <v>2</v>
      </c>
      <c r="H4" s="118" t="s">
        <v>22</v>
      </c>
      <c r="I4" s="118" t="s">
        <v>23</v>
      </c>
      <c r="J4" s="88" t="s">
        <v>43</v>
      </c>
      <c r="K4" s="88" t="s">
        <v>44</v>
      </c>
      <c r="L4" s="118" t="s">
        <v>46</v>
      </c>
    </row>
    <row r="5" spans="1:15" ht="56.25" customHeight="1">
      <c r="A5" s="159"/>
      <c r="B5" s="164"/>
      <c r="C5" s="164"/>
      <c r="D5" s="155"/>
      <c r="E5" s="155"/>
      <c r="F5" s="155"/>
      <c r="G5" s="155"/>
      <c r="H5" s="128"/>
      <c r="I5" s="128"/>
      <c r="J5" s="88"/>
      <c r="K5" s="88"/>
      <c r="L5" s="160"/>
    </row>
    <row r="6" spans="1:15" s="6" customFormat="1">
      <c r="A6" s="48">
        <v>1</v>
      </c>
      <c r="B6" s="46" t="s">
        <v>3</v>
      </c>
      <c r="C6" s="11" t="s">
        <v>41</v>
      </c>
      <c r="D6" s="12">
        <v>4</v>
      </c>
      <c r="E6" s="8">
        <v>5</v>
      </c>
      <c r="F6" s="39">
        <v>6</v>
      </c>
      <c r="G6" s="39">
        <v>7</v>
      </c>
      <c r="H6" s="5">
        <v>8</v>
      </c>
      <c r="I6" s="5">
        <v>9</v>
      </c>
      <c r="J6" s="5">
        <v>7</v>
      </c>
      <c r="K6" s="5">
        <v>8</v>
      </c>
      <c r="L6" s="13">
        <v>16</v>
      </c>
    </row>
    <row r="7" spans="1:15" ht="39.75" customHeight="1">
      <c r="A7" s="48">
        <v>1</v>
      </c>
      <c r="B7" s="21" t="s">
        <v>89</v>
      </c>
      <c r="C7" s="7" t="s">
        <v>90</v>
      </c>
      <c r="D7" s="14">
        <v>2022</v>
      </c>
      <c r="E7" s="1">
        <v>2026</v>
      </c>
      <c r="F7" s="1">
        <v>2022</v>
      </c>
      <c r="G7" s="1">
        <v>2022</v>
      </c>
      <c r="H7" s="21" t="s">
        <v>0</v>
      </c>
      <c r="I7" s="17"/>
      <c r="J7" s="72"/>
      <c r="K7" s="72"/>
      <c r="L7" s="72"/>
      <c r="M7" s="3"/>
    </row>
    <row r="8" spans="1:15" ht="71.25" customHeight="1">
      <c r="A8" s="142">
        <v>2</v>
      </c>
      <c r="B8" s="145" t="s">
        <v>100</v>
      </c>
      <c r="C8" s="148" t="s">
        <v>88</v>
      </c>
      <c r="D8" s="125">
        <v>2022</v>
      </c>
      <c r="E8" s="125">
        <v>2026</v>
      </c>
      <c r="F8" s="125">
        <v>2022</v>
      </c>
      <c r="G8" s="125">
        <v>2022</v>
      </c>
      <c r="H8" s="16" t="s">
        <v>91</v>
      </c>
      <c r="I8" s="73" t="s">
        <v>58</v>
      </c>
      <c r="J8" s="22">
        <v>45</v>
      </c>
      <c r="K8" s="22">
        <v>60</v>
      </c>
      <c r="L8" s="20"/>
    </row>
    <row r="9" spans="1:15" ht="78.599999999999994" customHeight="1">
      <c r="A9" s="143"/>
      <c r="B9" s="146"/>
      <c r="C9" s="149"/>
      <c r="D9" s="136"/>
      <c r="E9" s="136"/>
      <c r="F9" s="136"/>
      <c r="G9" s="136"/>
      <c r="H9" s="16" t="s">
        <v>92</v>
      </c>
      <c r="I9" s="49" t="s">
        <v>58</v>
      </c>
      <c r="J9" s="40">
        <v>18</v>
      </c>
      <c r="K9" s="22">
        <v>30</v>
      </c>
      <c r="L9" s="20"/>
    </row>
    <row r="10" spans="1:15" ht="65.400000000000006" customHeight="1">
      <c r="A10" s="144"/>
      <c r="B10" s="147"/>
      <c r="C10" s="150"/>
      <c r="D10" s="137"/>
      <c r="E10" s="137"/>
      <c r="F10" s="137"/>
      <c r="G10" s="137"/>
      <c r="H10" s="16" t="s">
        <v>93</v>
      </c>
      <c r="I10" s="18" t="s">
        <v>62</v>
      </c>
      <c r="J10" s="17">
        <v>350</v>
      </c>
      <c r="K10" s="17">
        <v>350</v>
      </c>
      <c r="L10" s="20"/>
    </row>
    <row r="11" spans="1:15" s="71" customFormat="1" ht="66.599999999999994" customHeight="1">
      <c r="A11" s="142">
        <v>3</v>
      </c>
      <c r="B11" s="145" t="s">
        <v>101</v>
      </c>
      <c r="C11" s="148" t="s">
        <v>88</v>
      </c>
      <c r="D11" s="125">
        <v>2022</v>
      </c>
      <c r="E11" s="125">
        <v>2026</v>
      </c>
      <c r="F11" s="125">
        <v>2022</v>
      </c>
      <c r="G11" s="125">
        <v>2022</v>
      </c>
      <c r="H11" s="16" t="s">
        <v>91</v>
      </c>
      <c r="I11" s="79" t="s">
        <v>58</v>
      </c>
      <c r="J11" s="49">
        <v>45</v>
      </c>
      <c r="K11" s="49">
        <v>60</v>
      </c>
      <c r="L11" s="20"/>
    </row>
    <row r="12" spans="1:15" s="71" customFormat="1" ht="79.2" customHeight="1">
      <c r="A12" s="143"/>
      <c r="B12" s="146"/>
      <c r="C12" s="149"/>
      <c r="D12" s="136"/>
      <c r="E12" s="136"/>
      <c r="F12" s="136"/>
      <c r="G12" s="136"/>
      <c r="H12" s="16" t="s">
        <v>92</v>
      </c>
      <c r="I12" s="49" t="s">
        <v>58</v>
      </c>
      <c r="J12" s="49">
        <v>18</v>
      </c>
      <c r="K12" s="49">
        <v>30</v>
      </c>
      <c r="L12" s="20"/>
    </row>
    <row r="13" spans="1:15" ht="60">
      <c r="A13" s="144"/>
      <c r="B13" s="147"/>
      <c r="C13" s="150"/>
      <c r="D13" s="137"/>
      <c r="E13" s="137"/>
      <c r="F13" s="137"/>
      <c r="G13" s="137"/>
      <c r="H13" s="16" t="s">
        <v>93</v>
      </c>
      <c r="I13" s="18" t="s">
        <v>62</v>
      </c>
      <c r="J13" s="79">
        <v>350</v>
      </c>
      <c r="K13" s="79">
        <v>350</v>
      </c>
      <c r="L13" s="20"/>
    </row>
    <row r="14" spans="1:15" ht="60">
      <c r="A14" s="142">
        <v>4</v>
      </c>
      <c r="B14" s="145" t="s">
        <v>102</v>
      </c>
      <c r="C14" s="148" t="s">
        <v>88</v>
      </c>
      <c r="D14" s="125">
        <v>2022</v>
      </c>
      <c r="E14" s="125">
        <v>2026</v>
      </c>
      <c r="F14" s="125">
        <v>2022</v>
      </c>
      <c r="G14" s="125">
        <v>2022</v>
      </c>
      <c r="H14" s="16" t="s">
        <v>91</v>
      </c>
      <c r="I14" s="79" t="s">
        <v>58</v>
      </c>
      <c r="J14" s="49">
        <v>45</v>
      </c>
      <c r="K14" s="49">
        <v>60</v>
      </c>
      <c r="L14" s="20"/>
      <c r="O14" t="s">
        <v>24</v>
      </c>
    </row>
    <row r="15" spans="1:15" ht="72">
      <c r="A15" s="143"/>
      <c r="B15" s="146"/>
      <c r="C15" s="149"/>
      <c r="D15" s="136"/>
      <c r="E15" s="136"/>
      <c r="F15" s="136"/>
      <c r="G15" s="136"/>
      <c r="H15" s="16" t="s">
        <v>92</v>
      </c>
      <c r="I15" s="49" t="s">
        <v>58</v>
      </c>
      <c r="J15" s="49">
        <v>18</v>
      </c>
      <c r="K15" s="49">
        <v>30</v>
      </c>
      <c r="L15" s="20"/>
    </row>
    <row r="16" spans="1:15" ht="60">
      <c r="A16" s="144"/>
      <c r="B16" s="147"/>
      <c r="C16" s="150"/>
      <c r="D16" s="137"/>
      <c r="E16" s="137"/>
      <c r="F16" s="137"/>
      <c r="G16" s="137"/>
      <c r="H16" s="16" t="s">
        <v>93</v>
      </c>
      <c r="I16" s="18" t="s">
        <v>62</v>
      </c>
      <c r="J16" s="79">
        <v>350</v>
      </c>
      <c r="K16" s="79">
        <v>350</v>
      </c>
      <c r="L16" s="20"/>
    </row>
    <row r="17" spans="1:12">
      <c r="A17" s="142">
        <v>5</v>
      </c>
      <c r="B17" s="145" t="s">
        <v>103</v>
      </c>
      <c r="C17" s="148" t="s">
        <v>88</v>
      </c>
      <c r="D17" s="125">
        <v>2022</v>
      </c>
      <c r="E17" s="125">
        <v>2026</v>
      </c>
      <c r="F17" s="125">
        <v>2022</v>
      </c>
      <c r="G17" s="125">
        <v>2022</v>
      </c>
      <c r="H17" s="138" t="s">
        <v>104</v>
      </c>
      <c r="I17" s="141" t="s">
        <v>62</v>
      </c>
      <c r="J17" s="125">
        <v>36</v>
      </c>
      <c r="K17" s="125">
        <v>36</v>
      </c>
      <c r="L17" s="151"/>
    </row>
    <row r="18" spans="1:12">
      <c r="A18" s="143"/>
      <c r="B18" s="146"/>
      <c r="C18" s="149"/>
      <c r="D18" s="136"/>
      <c r="E18" s="136"/>
      <c r="F18" s="136"/>
      <c r="G18" s="136"/>
      <c r="H18" s="139"/>
      <c r="I18" s="131"/>
      <c r="J18" s="131"/>
      <c r="K18" s="131"/>
      <c r="L18" s="152"/>
    </row>
    <row r="19" spans="1:12" ht="87.6" customHeight="1">
      <c r="A19" s="144"/>
      <c r="B19" s="147"/>
      <c r="C19" s="150"/>
      <c r="D19" s="137"/>
      <c r="E19" s="137"/>
      <c r="F19" s="137"/>
      <c r="G19" s="137"/>
      <c r="H19" s="140"/>
      <c r="I19" s="132"/>
      <c r="J19" s="132"/>
      <c r="K19" s="132"/>
      <c r="L19" s="153"/>
    </row>
    <row r="20" spans="1:12">
      <c r="A20" s="142">
        <v>5</v>
      </c>
      <c r="B20" s="145" t="s">
        <v>106</v>
      </c>
      <c r="C20" s="148" t="s">
        <v>88</v>
      </c>
      <c r="D20" s="125">
        <v>2022</v>
      </c>
      <c r="E20" s="125">
        <v>2026</v>
      </c>
      <c r="F20" s="125">
        <v>2022</v>
      </c>
      <c r="G20" s="125">
        <v>2022</v>
      </c>
      <c r="H20" s="138" t="s">
        <v>105</v>
      </c>
      <c r="I20" s="141" t="s">
        <v>65</v>
      </c>
      <c r="J20" s="125" t="s">
        <v>66</v>
      </c>
      <c r="K20" s="125" t="s">
        <v>96</v>
      </c>
      <c r="L20" s="133" t="s">
        <v>107</v>
      </c>
    </row>
    <row r="21" spans="1:12">
      <c r="A21" s="143"/>
      <c r="B21" s="146"/>
      <c r="C21" s="149"/>
      <c r="D21" s="136"/>
      <c r="E21" s="136"/>
      <c r="F21" s="136"/>
      <c r="G21" s="136"/>
      <c r="H21" s="139"/>
      <c r="I21" s="131"/>
      <c r="J21" s="131"/>
      <c r="K21" s="131"/>
      <c r="L21" s="134"/>
    </row>
    <row r="22" spans="1:12" ht="129" customHeight="1">
      <c r="A22" s="144"/>
      <c r="B22" s="147"/>
      <c r="C22" s="150"/>
      <c r="D22" s="137"/>
      <c r="E22" s="137"/>
      <c r="F22" s="137"/>
      <c r="G22" s="137"/>
      <c r="H22" s="140"/>
      <c r="I22" s="132"/>
      <c r="J22" s="132"/>
      <c r="K22" s="132"/>
      <c r="L22" s="135"/>
    </row>
    <row r="23" spans="1:12">
      <c r="B23" s="15"/>
    </row>
    <row r="24" spans="1:12">
      <c r="B24" s="15"/>
    </row>
    <row r="25" spans="1:12">
      <c r="B25" s="15"/>
    </row>
    <row r="26" spans="1:12">
      <c r="B26" s="15"/>
    </row>
    <row r="27" spans="1:12">
      <c r="B27" s="15"/>
    </row>
    <row r="28" spans="1:12">
      <c r="B28" s="15"/>
    </row>
    <row r="29" spans="1:12">
      <c r="B29" s="15"/>
    </row>
    <row r="30" spans="1:12">
      <c r="B30" s="15"/>
    </row>
  </sheetData>
  <mergeCells count="62">
    <mergeCell ref="J1:L1"/>
    <mergeCell ref="F3:G3"/>
    <mergeCell ref="F4:F5"/>
    <mergeCell ref="G4:G5"/>
    <mergeCell ref="A3:A5"/>
    <mergeCell ref="J4:J5"/>
    <mergeCell ref="H3:K3"/>
    <mergeCell ref="H4:H5"/>
    <mergeCell ref="I4:I5"/>
    <mergeCell ref="L4:L5"/>
    <mergeCell ref="K4:K5"/>
    <mergeCell ref="B2:L2"/>
    <mergeCell ref="B3:B5"/>
    <mergeCell ref="C3:C5"/>
    <mergeCell ref="D3:E3"/>
    <mergeCell ref="D4:D5"/>
    <mergeCell ref="G11:G13"/>
    <mergeCell ref="A8:A10"/>
    <mergeCell ref="B8:B10"/>
    <mergeCell ref="C8:C10"/>
    <mergeCell ref="D8:D10"/>
    <mergeCell ref="E8:E10"/>
    <mergeCell ref="G8:G10"/>
    <mergeCell ref="E4:E5"/>
    <mergeCell ref="F8:F10"/>
    <mergeCell ref="A11:A13"/>
    <mergeCell ref="B11:B13"/>
    <mergeCell ref="C11:C13"/>
    <mergeCell ref="D11:D13"/>
    <mergeCell ref="E11:E13"/>
    <mergeCell ref="F11:F13"/>
    <mergeCell ref="F14:F16"/>
    <mergeCell ref="G14:G16"/>
    <mergeCell ref="A17:A19"/>
    <mergeCell ref="B17:B19"/>
    <mergeCell ref="C17:C19"/>
    <mergeCell ref="D17:D19"/>
    <mergeCell ref="E17:E19"/>
    <mergeCell ref="F17:F19"/>
    <mergeCell ref="G17:G19"/>
    <mergeCell ref="A14:A16"/>
    <mergeCell ref="B14:B16"/>
    <mergeCell ref="C14:C16"/>
    <mergeCell ref="D14:D16"/>
    <mergeCell ref="E14:E16"/>
    <mergeCell ref="H17:H19"/>
    <mergeCell ref="I17:I19"/>
    <mergeCell ref="J17:J19"/>
    <mergeCell ref="K17:K19"/>
    <mergeCell ref="L17:L19"/>
    <mergeCell ref="A20:A22"/>
    <mergeCell ref="B20:B22"/>
    <mergeCell ref="C20:C22"/>
    <mergeCell ref="D20:D22"/>
    <mergeCell ref="E20:E22"/>
    <mergeCell ref="K20:K22"/>
    <mergeCell ref="L20:L22"/>
    <mergeCell ref="F20:F22"/>
    <mergeCell ref="G20:G22"/>
    <mergeCell ref="H20:H22"/>
    <mergeCell ref="I20:I22"/>
    <mergeCell ref="J20:J22"/>
  </mergeCells>
  <pageMargins left="0.70866141732283472" right="0.70866141732283472" top="0.74803149606299213" bottom="0.74803149606299213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таблица_8</vt:lpstr>
      <vt:lpstr>таблица_10</vt:lpstr>
      <vt:lpstr>таблица_11</vt:lpstr>
      <vt:lpstr>таблица_9</vt:lpstr>
      <vt:lpstr>таблица_9!Область_печати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2023-04-11T09:54:15Z</dcterms:modified>
</cp:coreProperties>
</file>