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<sst xmlns="http://schemas.openxmlformats.org/spreadsheetml/2006/main" count="63" uniqueCount="53">
  <si>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</si>
  <si>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</si>
  <si>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</si>
  <si>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</si>
  <si>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</si>
  <si>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</si>
  <si>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</si>
  <si>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</si>
  <si>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</si>
  <si>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</si>
  <si>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</si>
  <si>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</si>
  <si>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</si>
  <si>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</si>
  <si>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</si>
  <si>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</si>
  <si>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</si>
  <si>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</si>
  <si>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</si>
  <si>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</si>
  <si>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</si>
  <si>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</si>
  <si>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</si>
  <si>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</si>
  <si>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</si>
  <si>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</si>
  <si>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</si>
  <si>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</si>
  <si>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</si>
  <si>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</si>
  <si>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</si>
  <si>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</si>
  <si>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</si>
  <si>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</si>
  <si>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</si>
  <si>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</si>
  <si>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</si>
  <si>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</si>
  <si>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</si>
  <si>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</si>
  <si>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</si>
  <si>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</si>
  <si>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</si>
  <si>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</si>
  <si>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</si>
  <si>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</si>
  <si>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</si>
  <si>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</si>
  <si>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</si>
  <si>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за полугодие 2020-2021 гг.</t>
  </si>
  <si>
    <t>2020 год</t>
  </si>
  <si>
    <t>2021 год</t>
  </si>
  <si>
    <t>Общеэкономические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</si>
</sst>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5" fontId="1" fillId="0" borderId="7" xfId="0" applyNumberFormat="1" applyFont="1" applyFill="1" applyBorder="1" applyAlignment="1" applyProtection="1">
      <alignment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67" fontId="1" fillId="0" borderId="12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7" fontId="1" fillId="0" borderId="14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5" fontId="1" fillId="0" borderId="16" xfId="0" applyNumberFormat="1" applyFont="1" applyFill="1" applyBorder="1" applyAlignment="1" applyProtection="1">
      <alignment/>
      <protection hidden="1"/>
    </xf>
    <xf numFmtId="165" fontId="1" fillId="0" borderId="17" xfId="0" applyNumberFormat="1" applyFont="1" applyFill="1" applyBorder="1" applyAlignment="1" applyProtection="1">
      <alignment/>
      <protection hidden="1"/>
    </xf>
    <xf numFmtId="164" fontId="2" fillId="0" borderId="9" xfId="0" applyNumberFormat="1" applyFont="1" applyFill="1" applyBorder="1" applyAlignment="1" applyProtection="1">
      <alignment/>
      <protection hidden="1"/>
    </xf>
    <xf numFmtId="164" fontId="2" fillId="0" borderId="11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27" xfId="0" applyNumberFormat="1" applyFont="1" applyFill="1" applyBorder="1" applyAlignment="1" applyProtection="1">
      <alignment horizontal="left" wrapText="1"/>
      <protection hidden="1"/>
    </xf>
    <xf numFmtId="166" fontId="1" fillId="0" borderId="28" xfId="0" applyNumberFormat="1" applyFont="1" applyFill="1" applyBorder="1" applyAlignment="1" applyProtection="1">
      <alignment horizontal="left" wrapText="1"/>
      <protection hidden="1"/>
    </xf>
    <xf numFmtId="166" fontId="1" fillId="0" borderId="29" xfId="0" applyNumberFormat="1" applyFont="1" applyFill="1" applyBorder="1" applyAlignment="1" applyProtection="1">
      <alignment horizontal="left" wrapText="1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wrapText="1"/>
      <protection hidden="1"/>
    </xf>
    <xf numFmtId="166" fontId="1" fillId="0" borderId="34" xfId="0" applyNumberFormat="1" applyFont="1" applyFill="1" applyBorder="1" applyAlignment="1" applyProtection="1">
      <alignment wrapText="1"/>
      <protection hidden="1"/>
    </xf>
    <xf numFmtId="166" fontId="1" fillId="0" borderId="27" xfId="0" applyNumberFormat="1" applyFont="1" applyFill="1" applyBorder="1" applyAlignment="1" applyProtection="1">
      <alignment horizontal="left" wrapText="1"/>
      <protection hidden="1"/>
    </xf>
    <xf numFmtId="166" fontId="1" fillId="0" borderId="28" xfId="0" applyNumberFormat="1" applyFont="1" applyFill="1" applyBorder="1" applyAlignment="1" applyProtection="1">
      <alignment horizontal="left" wrapText="1"/>
      <protection hidden="1"/>
    </xf>
    <xf numFmtId="166" fontId="1" fillId="0" borderId="29" xfId="0" applyNumberFormat="1" applyFont="1" applyFill="1" applyBorder="1" applyAlignment="1" applyProtection="1">
      <alignment horizontal="left" wrapText="1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166" fontId="1" fillId="0" borderId="35" xfId="0" applyNumberFormat="1" applyFont="1" applyFill="1" applyBorder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tabSelected="1" workbookViewId="0" topLeftCell="A1">
      <selection activeCell="W7" sqref="W7"/>
    </sheetView>
  </sheetViews>
  <sheetFormatPr defaultColWidth="9.140625" defaultRowHeight="12.75"/>
  <cols>
    <col min="1" max="1" width="1.421875" style="0" customWidth="1"/>
    <col min="2" max="2" width="9.14062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43.421875" style="0" customWidth="1"/>
    <col min="13" max="13" width="8.00390625" style="0" customWidth="1"/>
    <col min="14" max="14" width="7.00390625" style="0" customWidth="1"/>
    <col min="15" max="16" width="12.8515625" style="0" customWidth="1"/>
    <col min="17" max="17" width="5.140625" style="0" customWidth="1"/>
    <col min="18" max="243" width="9.140625" style="0" customWidth="1"/>
  </cols>
  <sheetData>
    <row r="1" spans="1:17" ht="30" customHeight="1">
      <c r="A1" s="1"/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</row>
    <row r="2" spans="1:17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"/>
      <c r="M2" s="16"/>
      <c r="N2" s="16"/>
      <c r="O2" s="1"/>
      <c r="P2" s="1"/>
      <c r="Q2" s="1"/>
    </row>
    <row r="3" spans="1:17" ht="12.75" customHeight="1">
      <c r="A3" s="1"/>
      <c r="B3" s="40" t="s">
        <v>49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7" ht="12.75" customHeight="1">
      <c r="A4" s="1"/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"/>
    </row>
    <row r="5" spans="1:17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4"/>
      <c r="M5" s="4"/>
      <c r="N5" s="4"/>
      <c r="O5" s="1"/>
      <c r="P5" s="1" t="s">
        <v>40</v>
      </c>
      <c r="Q5" s="1"/>
    </row>
    <row r="6" spans="1:17" ht="18" customHeight="1">
      <c r="A6" s="14"/>
      <c r="B6" s="42" t="s">
        <v>38</v>
      </c>
      <c r="C6" s="43"/>
      <c r="D6" s="43"/>
      <c r="E6" s="43"/>
      <c r="F6" s="43"/>
      <c r="G6" s="43"/>
      <c r="H6" s="43"/>
      <c r="I6" s="43"/>
      <c r="J6" s="43"/>
      <c r="K6" s="43"/>
      <c r="L6" s="44"/>
      <c r="M6" s="54" t="s">
        <v>39</v>
      </c>
      <c r="N6" s="55"/>
      <c r="O6" s="54" t="s">
        <v>42</v>
      </c>
      <c r="P6" s="56"/>
      <c r="Q6" s="4"/>
    </row>
    <row r="7" spans="1:17" ht="30.75" customHeight="1" thickBot="1">
      <c r="A7" s="14"/>
      <c r="B7" s="45"/>
      <c r="C7" s="46"/>
      <c r="D7" s="46"/>
      <c r="E7" s="46"/>
      <c r="F7" s="46"/>
      <c r="G7" s="46"/>
      <c r="H7" s="46"/>
      <c r="I7" s="46"/>
      <c r="J7" s="46"/>
      <c r="K7" s="46"/>
      <c r="L7" s="47"/>
      <c r="M7" s="35" t="s">
        <v>37</v>
      </c>
      <c r="N7" s="36" t="s">
        <v>36</v>
      </c>
      <c r="O7" s="37" t="s">
        <v>50</v>
      </c>
      <c r="P7" s="38" t="s">
        <v>51</v>
      </c>
      <c r="Q7" s="4"/>
    </row>
    <row r="8" spans="1:17" ht="12" customHeight="1" thickBot="1">
      <c r="A8" s="14"/>
      <c r="B8" s="51">
        <v>1</v>
      </c>
      <c r="C8" s="52"/>
      <c r="D8" s="52"/>
      <c r="E8" s="52"/>
      <c r="F8" s="52"/>
      <c r="G8" s="52"/>
      <c r="H8" s="52"/>
      <c r="I8" s="52"/>
      <c r="J8" s="52"/>
      <c r="K8" s="52"/>
      <c r="L8" s="53"/>
      <c r="M8" s="19">
        <v>2</v>
      </c>
      <c r="N8" s="20">
        <v>3</v>
      </c>
      <c r="O8" s="19">
        <v>4</v>
      </c>
      <c r="P8" s="21">
        <v>5</v>
      </c>
      <c r="Q8" s="4"/>
    </row>
    <row r="9" spans="1:17" ht="16.5" customHeight="1">
      <c r="A9" s="7"/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13">
        <v>1</v>
      </c>
      <c r="N9" s="13" t="s">
        <v>1</v>
      </c>
      <c r="O9" s="12">
        <f>SUM(O10:O15)</f>
        <v>29020.152309999998</v>
      </c>
      <c r="P9" s="11">
        <f>SUM(P10:P15)</f>
        <v>29978.588990000004</v>
      </c>
      <c r="Q9" s="6"/>
    </row>
    <row r="10" spans="1:17" ht="22.5" customHeight="1">
      <c r="A10" s="7"/>
      <c r="B10" s="48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27">
        <v>1</v>
      </c>
      <c r="N10" s="27">
        <v>2</v>
      </c>
      <c r="O10" s="28">
        <v>1207.46421</v>
      </c>
      <c r="P10" s="31">
        <v>1377.31432</v>
      </c>
      <c r="Q10" s="6"/>
    </row>
    <row r="11" spans="1:17" ht="35.25" customHeight="1">
      <c r="A11" s="7"/>
      <c r="B11" s="48" t="s">
        <v>44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27">
        <v>1</v>
      </c>
      <c r="N11" s="27">
        <v>3</v>
      </c>
      <c r="O11" s="28">
        <v>593.7004</v>
      </c>
      <c r="P11" s="31">
        <v>413.99316</v>
      </c>
      <c r="Q11" s="6"/>
    </row>
    <row r="12" spans="1:17" ht="35.25" customHeight="1">
      <c r="A12" s="7"/>
      <c r="B12" s="58" t="s">
        <v>34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0">
        <v>1</v>
      </c>
      <c r="N12" s="10">
        <v>4</v>
      </c>
      <c r="O12" s="9">
        <v>17597.84319</v>
      </c>
      <c r="P12" s="8">
        <v>15476.33863</v>
      </c>
      <c r="Q12" s="6"/>
    </row>
    <row r="13" spans="1:17" ht="24" customHeight="1">
      <c r="A13" s="7"/>
      <c r="B13" s="58" t="s">
        <v>33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0">
        <v>1</v>
      </c>
      <c r="N13" s="10">
        <v>6</v>
      </c>
      <c r="O13" s="9">
        <v>1165.72797</v>
      </c>
      <c r="P13" s="8">
        <v>1287.65375</v>
      </c>
      <c r="Q13" s="6"/>
    </row>
    <row r="14" spans="1:17" ht="15.95" customHeight="1">
      <c r="A14" s="7"/>
      <c r="B14" s="48" t="s">
        <v>45</v>
      </c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0">
        <v>1</v>
      </c>
      <c r="N14" s="10">
        <v>7</v>
      </c>
      <c r="O14" s="9">
        <v>172.28326</v>
      </c>
      <c r="P14" s="8">
        <v>0</v>
      </c>
      <c r="Q14" s="6"/>
    </row>
    <row r="15" spans="1:17" ht="15.95" customHeight="1">
      <c r="A15" s="7"/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0">
        <v>1</v>
      </c>
      <c r="N15" s="10">
        <v>13</v>
      </c>
      <c r="O15" s="9">
        <v>8283.13328</v>
      </c>
      <c r="P15" s="8">
        <v>11423.28913</v>
      </c>
      <c r="Q15" s="6"/>
    </row>
    <row r="16" spans="1:17" ht="15.95" customHeight="1">
      <c r="A16" s="7"/>
      <c r="B16" s="58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0">
        <v>2</v>
      </c>
      <c r="N16" s="10" t="s">
        <v>1</v>
      </c>
      <c r="O16" s="9">
        <f>O17</f>
        <v>625.68169</v>
      </c>
      <c r="P16" s="8">
        <f>P17</f>
        <v>668.68589</v>
      </c>
      <c r="Q16" s="6"/>
    </row>
    <row r="17" spans="1:17" ht="15.95" customHeight="1">
      <c r="A17" s="7"/>
      <c r="B17" s="58" t="s">
        <v>30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0">
        <v>2</v>
      </c>
      <c r="N17" s="10">
        <v>3</v>
      </c>
      <c r="O17" s="9">
        <v>625.68169</v>
      </c>
      <c r="P17" s="8">
        <v>668.68589</v>
      </c>
      <c r="Q17" s="6"/>
    </row>
    <row r="18" spans="1:17" ht="15.95" customHeight="1">
      <c r="A18" s="7"/>
      <c r="B18" s="58" t="s">
        <v>29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0">
        <v>4</v>
      </c>
      <c r="N18" s="10" t="s">
        <v>1</v>
      </c>
      <c r="O18" s="9">
        <f>SUM(O19:O20)</f>
        <v>3134.90328</v>
      </c>
      <c r="P18" s="9">
        <f>SUM(P19:P20)</f>
        <v>9060.403559999999</v>
      </c>
      <c r="Q18" s="6"/>
    </row>
    <row r="19" spans="1:17" ht="15.95" customHeight="1">
      <c r="A19" s="7"/>
      <c r="B19" s="59" t="s">
        <v>52</v>
      </c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10">
        <v>4</v>
      </c>
      <c r="N19" s="10">
        <v>1</v>
      </c>
      <c r="O19" s="9">
        <v>0</v>
      </c>
      <c r="P19" s="8">
        <v>97.17571</v>
      </c>
      <c r="Q19" s="6"/>
    </row>
    <row r="20" spans="1:17" ht="15.95" customHeight="1">
      <c r="A20" s="7"/>
      <c r="B20" s="58" t="s">
        <v>28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0">
        <v>4</v>
      </c>
      <c r="N20" s="10">
        <v>9</v>
      </c>
      <c r="O20" s="9">
        <v>3134.90328</v>
      </c>
      <c r="P20" s="8">
        <v>8963.22785</v>
      </c>
      <c r="Q20" s="6"/>
    </row>
    <row r="21" spans="1:17" ht="15.95" customHeight="1">
      <c r="A21" s="7"/>
      <c r="B21" s="58" t="s">
        <v>27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0">
        <v>5</v>
      </c>
      <c r="N21" s="10" t="s">
        <v>1</v>
      </c>
      <c r="O21" s="9">
        <f>SUM(O22:O24)</f>
        <v>6206.72236</v>
      </c>
      <c r="P21" s="8">
        <f>SUM(P22:P24)</f>
        <v>62448.134179999994</v>
      </c>
      <c r="Q21" s="6"/>
    </row>
    <row r="22" spans="1:17" ht="15.95" customHeight="1">
      <c r="A22" s="7"/>
      <c r="B22" s="58" t="s">
        <v>26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0">
        <v>5</v>
      </c>
      <c r="N22" s="10">
        <v>1</v>
      </c>
      <c r="O22" s="9">
        <v>2253.74233</v>
      </c>
      <c r="P22" s="8">
        <v>58341.85606</v>
      </c>
      <c r="Q22" s="6"/>
    </row>
    <row r="23" spans="1:17" ht="15.95" customHeight="1">
      <c r="A23" s="7"/>
      <c r="B23" s="58" t="s">
        <v>25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0">
        <v>5</v>
      </c>
      <c r="N23" s="10">
        <v>2</v>
      </c>
      <c r="O23" s="9">
        <v>325.4267</v>
      </c>
      <c r="P23" s="8">
        <v>396.9082</v>
      </c>
      <c r="Q23" s="6"/>
    </row>
    <row r="24" spans="1:17" ht="15.95" customHeight="1">
      <c r="A24" s="7"/>
      <c r="B24" s="58" t="s">
        <v>24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0">
        <v>5</v>
      </c>
      <c r="N24" s="10">
        <v>3</v>
      </c>
      <c r="O24" s="9">
        <v>3627.55333</v>
      </c>
      <c r="P24" s="8">
        <v>3709.36992</v>
      </c>
      <c r="Q24" s="6"/>
    </row>
    <row r="25" spans="1:17" ht="15.95" customHeight="1">
      <c r="A25" s="7"/>
      <c r="B25" s="58" t="s">
        <v>23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10">
        <v>7</v>
      </c>
      <c r="N25" s="10" t="s">
        <v>1</v>
      </c>
      <c r="O25" s="9">
        <f>SUM(O26:O30)</f>
        <v>164584.26055</v>
      </c>
      <c r="P25" s="8">
        <f>SUM(P26:P30)</f>
        <v>162191.73247</v>
      </c>
      <c r="Q25" s="6"/>
    </row>
    <row r="26" spans="1:17" ht="15.95" customHeight="1">
      <c r="A26" s="7"/>
      <c r="B26" s="58" t="s">
        <v>22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0">
        <v>7</v>
      </c>
      <c r="N26" s="10">
        <v>1</v>
      </c>
      <c r="O26" s="9">
        <v>52676.31994</v>
      </c>
      <c r="P26" s="8">
        <v>45074.74466</v>
      </c>
      <c r="Q26" s="6"/>
    </row>
    <row r="27" spans="1:17" ht="15.95" customHeight="1">
      <c r="A27" s="7"/>
      <c r="B27" s="58" t="s">
        <v>21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0">
        <v>7</v>
      </c>
      <c r="N27" s="10">
        <v>2</v>
      </c>
      <c r="O27" s="9">
        <v>80780.37333</v>
      </c>
      <c r="P27" s="8">
        <v>85405.26239</v>
      </c>
      <c r="Q27" s="6"/>
    </row>
    <row r="28" spans="1:17" ht="15.95" customHeight="1">
      <c r="A28" s="7"/>
      <c r="B28" s="58" t="s">
        <v>20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0">
        <v>7</v>
      </c>
      <c r="N28" s="10">
        <v>3</v>
      </c>
      <c r="O28" s="9">
        <v>24246.85624</v>
      </c>
      <c r="P28" s="8">
        <v>22759.7452</v>
      </c>
      <c r="Q28" s="6"/>
    </row>
    <row r="29" spans="1:17" ht="15.95" customHeight="1">
      <c r="A29" s="7"/>
      <c r="B29" s="58" t="s">
        <v>19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0">
        <v>7</v>
      </c>
      <c r="N29" s="10">
        <v>7</v>
      </c>
      <c r="O29" s="9">
        <v>30.8115</v>
      </c>
      <c r="P29" s="8">
        <v>1198.72147</v>
      </c>
      <c r="Q29" s="6"/>
    </row>
    <row r="30" spans="1:17" ht="15.95" customHeight="1">
      <c r="A30" s="7"/>
      <c r="B30" s="58" t="s">
        <v>18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10">
        <v>7</v>
      </c>
      <c r="N30" s="10">
        <v>9</v>
      </c>
      <c r="O30" s="9">
        <v>6849.89954</v>
      </c>
      <c r="P30" s="8">
        <v>7753.25875</v>
      </c>
      <c r="Q30" s="6"/>
    </row>
    <row r="31" spans="1:17" ht="15.95" customHeight="1">
      <c r="A31" s="7"/>
      <c r="B31" s="58" t="s">
        <v>17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0">
        <v>8</v>
      </c>
      <c r="N31" s="10" t="s">
        <v>1</v>
      </c>
      <c r="O31" s="9">
        <f>O32</f>
        <v>11254.2015</v>
      </c>
      <c r="P31" s="8">
        <f>P32</f>
        <v>12188.19135</v>
      </c>
      <c r="Q31" s="6"/>
    </row>
    <row r="32" spans="1:17" ht="15.95" customHeight="1">
      <c r="A32" s="7"/>
      <c r="B32" s="58" t="s">
        <v>16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10">
        <v>8</v>
      </c>
      <c r="N32" s="10">
        <v>1</v>
      </c>
      <c r="O32" s="9">
        <v>11254.2015</v>
      </c>
      <c r="P32" s="8">
        <v>12188.19135</v>
      </c>
      <c r="Q32" s="6"/>
    </row>
    <row r="33" spans="1:17" ht="15.95" customHeight="1">
      <c r="A33" s="7"/>
      <c r="B33" s="58" t="s">
        <v>15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0">
        <v>10</v>
      </c>
      <c r="N33" s="10" t="s">
        <v>1</v>
      </c>
      <c r="O33" s="9">
        <f>SUM(O34:O37)</f>
        <v>7498.903410000001</v>
      </c>
      <c r="P33" s="8">
        <f>SUM(P34:P37)</f>
        <v>5559.5687</v>
      </c>
      <c r="Q33" s="6"/>
    </row>
    <row r="34" spans="1:17" ht="15.95" customHeight="1">
      <c r="A34" s="7"/>
      <c r="B34" s="58" t="s">
        <v>14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10">
        <v>10</v>
      </c>
      <c r="N34" s="10">
        <v>1</v>
      </c>
      <c r="O34" s="9">
        <v>24.95</v>
      </c>
      <c r="P34" s="8">
        <v>9</v>
      </c>
      <c r="Q34" s="6"/>
    </row>
    <row r="35" spans="1:17" ht="15.95" customHeight="1">
      <c r="A35" s="7"/>
      <c r="B35" s="58" t="s">
        <v>13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0">
        <v>10</v>
      </c>
      <c r="N35" s="10">
        <v>3</v>
      </c>
      <c r="O35" s="9">
        <v>3458.1621</v>
      </c>
      <c r="P35" s="8">
        <v>3242.33011</v>
      </c>
      <c r="Q35" s="6"/>
    </row>
    <row r="36" spans="1:17" ht="15.95" customHeight="1">
      <c r="A36" s="7"/>
      <c r="B36" s="58" t="s">
        <v>12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0">
        <v>10</v>
      </c>
      <c r="N36" s="10">
        <v>4</v>
      </c>
      <c r="O36" s="9">
        <v>3555.63529</v>
      </c>
      <c r="P36" s="8">
        <v>1849.50879</v>
      </c>
      <c r="Q36" s="6"/>
    </row>
    <row r="37" spans="1:17" ht="15.95" customHeight="1">
      <c r="A37" s="7"/>
      <c r="B37" s="58" t="s">
        <v>11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10">
        <v>10</v>
      </c>
      <c r="N37" s="10">
        <v>6</v>
      </c>
      <c r="O37" s="9">
        <v>460.15602</v>
      </c>
      <c r="P37" s="8">
        <v>458.7298</v>
      </c>
      <c r="Q37" s="6"/>
    </row>
    <row r="38" spans="1:17" ht="15.95" customHeight="1">
      <c r="A38" s="7"/>
      <c r="B38" s="58" t="s">
        <v>10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0">
        <v>11</v>
      </c>
      <c r="N38" s="10" t="s">
        <v>1</v>
      </c>
      <c r="O38" s="9">
        <f>SUM(O39:O40)</f>
        <v>129.14</v>
      </c>
      <c r="P38" s="8">
        <f>SUM(P39:P40)</f>
        <v>232.45999999999998</v>
      </c>
      <c r="Q38" s="6"/>
    </row>
    <row r="39" spans="1:17" ht="15.95" customHeight="1">
      <c r="A39" s="7"/>
      <c r="B39" s="58" t="s">
        <v>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10">
        <v>11</v>
      </c>
      <c r="N39" s="10">
        <v>1</v>
      </c>
      <c r="O39" s="9">
        <v>121.64</v>
      </c>
      <c r="P39" s="8">
        <v>220.808</v>
      </c>
      <c r="Q39" s="6"/>
    </row>
    <row r="40" spans="1:17" ht="15.95" customHeight="1">
      <c r="A40" s="7"/>
      <c r="B40" s="48" t="s">
        <v>46</v>
      </c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10">
        <v>11</v>
      </c>
      <c r="N40" s="10">
        <v>2</v>
      </c>
      <c r="O40" s="9">
        <v>7.5</v>
      </c>
      <c r="P40" s="8">
        <v>11.652</v>
      </c>
      <c r="Q40" s="6"/>
    </row>
    <row r="41" spans="1:17" ht="15.95" customHeight="1">
      <c r="A41" s="7"/>
      <c r="B41" s="58" t="s">
        <v>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0">
        <v>12</v>
      </c>
      <c r="N41" s="10" t="s">
        <v>1</v>
      </c>
      <c r="O41" s="9">
        <f>O42</f>
        <v>260.4</v>
      </c>
      <c r="P41" s="8">
        <f>P42</f>
        <v>277.2</v>
      </c>
      <c r="Q41" s="6"/>
    </row>
    <row r="42" spans="1:17" ht="15.95" customHeight="1">
      <c r="A42" s="7"/>
      <c r="B42" s="58" t="s">
        <v>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0">
        <v>12</v>
      </c>
      <c r="N42" s="10">
        <v>2</v>
      </c>
      <c r="O42" s="9">
        <v>260.4</v>
      </c>
      <c r="P42" s="8">
        <v>277.2</v>
      </c>
      <c r="Q42" s="6"/>
    </row>
    <row r="43" spans="1:17" ht="15.95" customHeight="1">
      <c r="A43" s="7"/>
      <c r="B43" s="58" t="s">
        <v>6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0">
        <v>13</v>
      </c>
      <c r="N43" s="10" t="s">
        <v>1</v>
      </c>
      <c r="O43" s="9">
        <f>O44</f>
        <v>568.76477</v>
      </c>
      <c r="P43" s="8">
        <f>P44</f>
        <v>652.27445</v>
      </c>
      <c r="Q43" s="6"/>
    </row>
    <row r="44" spans="1:17" ht="15.95" customHeight="1">
      <c r="A44" s="7"/>
      <c r="B44" s="58" t="s">
        <v>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10">
        <v>13</v>
      </c>
      <c r="N44" s="10">
        <v>1</v>
      </c>
      <c r="O44" s="9">
        <v>568.76477</v>
      </c>
      <c r="P44" s="8">
        <v>652.27445</v>
      </c>
      <c r="Q44" s="6"/>
    </row>
    <row r="45" spans="1:17" ht="24" customHeight="1">
      <c r="A45" s="7"/>
      <c r="B45" s="58" t="s">
        <v>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10">
        <v>14</v>
      </c>
      <c r="N45" s="10" t="s">
        <v>1</v>
      </c>
      <c r="O45" s="9">
        <f>SUM(O46:O47)</f>
        <v>2560.92</v>
      </c>
      <c r="P45" s="8">
        <f>SUM(P46:P47)</f>
        <v>3153.56</v>
      </c>
      <c r="Q45" s="6"/>
    </row>
    <row r="46" spans="1:17" ht="24" customHeight="1">
      <c r="A46" s="7"/>
      <c r="B46" s="58" t="s">
        <v>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10">
        <v>14</v>
      </c>
      <c r="N46" s="10">
        <v>1</v>
      </c>
      <c r="O46" s="9">
        <v>2515.92</v>
      </c>
      <c r="P46" s="8">
        <v>3152</v>
      </c>
      <c r="Q46" s="6"/>
    </row>
    <row r="47" spans="1:17" ht="16.5" customHeight="1" thickBot="1">
      <c r="A47" s="7"/>
      <c r="B47" s="64" t="s">
        <v>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29">
        <v>14</v>
      </c>
      <c r="N47" s="29">
        <v>3</v>
      </c>
      <c r="O47" s="30">
        <v>45</v>
      </c>
      <c r="P47" s="32">
        <v>1.56</v>
      </c>
      <c r="Q47" s="6"/>
    </row>
    <row r="48" spans="1:17" ht="18" customHeight="1" thickBot="1">
      <c r="A48" s="5"/>
      <c r="B48" s="62" t="s">
        <v>47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33">
        <f>O9+O16+O18+O21+O25+O31+O33+O38+O41+O43+O45</f>
        <v>225844.04987000005</v>
      </c>
      <c r="P48" s="34">
        <f>P9+P16+P18+P21+P25+P31+P33+P38+P41+P43+P45</f>
        <v>286410.79959</v>
      </c>
      <c r="Q48" s="5"/>
    </row>
    <row r="49" spans="1:17" ht="11.25" customHeight="1">
      <c r="A49" s="4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</row>
    <row r="50" spans="1:1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9" ht="12.7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17"/>
      <c r="N51" s="17"/>
      <c r="O51" s="17"/>
      <c r="P51" s="17"/>
      <c r="Q51" s="17"/>
      <c r="R51" s="18"/>
      <c r="S51" s="18"/>
    </row>
    <row r="52" spans="1:19" ht="12.7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3"/>
      <c r="M52" s="17"/>
      <c r="N52" s="17"/>
      <c r="O52" s="17"/>
      <c r="P52" s="17"/>
      <c r="Q52" s="17"/>
      <c r="R52" s="18"/>
      <c r="S52" s="18"/>
    </row>
    <row r="53" spans="1:19" ht="12.75" customHeight="1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5"/>
      <c r="O53" s="17"/>
      <c r="P53" s="24"/>
      <c r="Q53" s="17"/>
      <c r="R53" s="18"/>
      <c r="S53" s="18"/>
    </row>
    <row r="54" spans="1:19" ht="12.75" customHeight="1">
      <c r="A54" s="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22"/>
      <c r="N54" s="22"/>
      <c r="O54" s="17"/>
      <c r="P54" s="25"/>
      <c r="Q54" s="17"/>
      <c r="R54" s="18"/>
      <c r="S54" s="18"/>
    </row>
    <row r="55" spans="1:19" ht="12.75" customHeight="1">
      <c r="A55" s="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6"/>
      <c r="M55" s="22"/>
      <c r="N55" s="22"/>
      <c r="O55" s="17"/>
      <c r="P55" s="25"/>
      <c r="Q55" s="17"/>
      <c r="R55" s="18"/>
      <c r="S55" s="18"/>
    </row>
    <row r="56" spans="1:19" ht="12.75" customHeight="1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4"/>
      <c r="N56" s="24"/>
      <c r="O56" s="17"/>
      <c r="P56" s="25"/>
      <c r="Q56" s="17"/>
      <c r="R56" s="18"/>
      <c r="S56" s="18"/>
    </row>
    <row r="57" spans="1:19" ht="12.75" customHeight="1">
      <c r="A57" s="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5"/>
      <c r="M57" s="22"/>
      <c r="N57" s="22"/>
      <c r="O57" s="17"/>
      <c r="P57" s="25"/>
      <c r="Q57" s="17"/>
      <c r="R57" s="18"/>
      <c r="S57" s="18"/>
    </row>
    <row r="58" spans="1:19" ht="12.75" customHeight="1">
      <c r="A58" s="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6"/>
      <c r="M58" s="17"/>
      <c r="N58" s="17"/>
      <c r="O58" s="17"/>
      <c r="P58" s="17"/>
      <c r="Q58" s="17"/>
      <c r="R58" s="18"/>
      <c r="S58" s="18"/>
    </row>
    <row r="59" spans="1:19" ht="12.75" customHeight="1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6"/>
      <c r="M59" s="22"/>
      <c r="N59" s="22"/>
      <c r="O59" s="17"/>
      <c r="P59" s="25"/>
      <c r="Q59" s="17"/>
      <c r="R59" s="18"/>
      <c r="S59" s="18"/>
    </row>
    <row r="60" spans="1:19" ht="12.75" customHeight="1">
      <c r="A60" s="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8"/>
    </row>
    <row r="61" spans="1:19" ht="12.75" customHeight="1">
      <c r="A61" s="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8"/>
    </row>
    <row r="62" spans="1:19" ht="12.75" customHeight="1">
      <c r="A62" s="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8"/>
    </row>
    <row r="63" spans="1:19" ht="12.75" customHeight="1">
      <c r="A63" s="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8"/>
    </row>
    <row r="64" spans="1:1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47">
    <mergeCell ref="B48:N48"/>
    <mergeCell ref="B27:L27"/>
    <mergeCell ref="B46:L46"/>
    <mergeCell ref="B47:L47"/>
    <mergeCell ref="B14:L14"/>
    <mergeCell ref="B22:L22"/>
    <mergeCell ref="B40:L40"/>
    <mergeCell ref="B37:L37"/>
    <mergeCell ref="B39:L39"/>
    <mergeCell ref="B43:L43"/>
    <mergeCell ref="B45:L45"/>
    <mergeCell ref="B20:L20"/>
    <mergeCell ref="B23:L23"/>
    <mergeCell ref="B28:L28"/>
    <mergeCell ref="B29:L29"/>
    <mergeCell ref="B30:L30"/>
    <mergeCell ref="B12:L12"/>
    <mergeCell ref="B13:L13"/>
    <mergeCell ref="B15:L15"/>
    <mergeCell ref="B17:L17"/>
    <mergeCell ref="B16:L16"/>
    <mergeCell ref="B32:L32"/>
    <mergeCell ref="B34:L34"/>
    <mergeCell ref="B42:L42"/>
    <mergeCell ref="B44:L44"/>
    <mergeCell ref="B33:L33"/>
    <mergeCell ref="B38:L38"/>
    <mergeCell ref="B41:L41"/>
    <mergeCell ref="B35:L35"/>
    <mergeCell ref="B36:L36"/>
    <mergeCell ref="B18:L18"/>
    <mergeCell ref="B21:L21"/>
    <mergeCell ref="B25:L25"/>
    <mergeCell ref="B31:L31"/>
    <mergeCell ref="B24:L24"/>
    <mergeCell ref="B26:L26"/>
    <mergeCell ref="B19:L19"/>
    <mergeCell ref="B11:L11"/>
    <mergeCell ref="B8:L8"/>
    <mergeCell ref="M6:N6"/>
    <mergeCell ref="O6:P6"/>
    <mergeCell ref="B9:L9"/>
    <mergeCell ref="B1:P1"/>
    <mergeCell ref="B3:P3"/>
    <mergeCell ref="B4:P4"/>
    <mergeCell ref="B6:L7"/>
    <mergeCell ref="B10:L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2021-08-16T09:12:45Z</cp:lastPrinted>
  <dcterms:created xsi:type="dcterms:W3CDTF">2021-08-16T06:49:28Z</dcterms:created>
  <dcterms:modified xsi:type="dcterms:W3CDTF">2021-08-16T09:12:49Z</dcterms:modified>
  <cp:category/>
  <cp:version/>
  <cp:contentType/>
  <cp:contentStatus/>
</cp:coreProperties>
</file>