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315" windowWidth="11415" windowHeight="5025" activeTab="1"/>
  </bookViews>
  <sheets>
    <sheet name="Для городских округов" sheetId="1" r:id="rId1"/>
    <sheet name="Для муниципальных образований" sheetId="2" r:id="rId2"/>
  </sheets>
  <definedNames/>
  <calcPr calcId="145621"/>
</workbook>
</file>

<file path=xl/sharedStrings.xml><?xml version="1.0" encoding="utf-8"?>
<sst xmlns="http://schemas.openxmlformats.org/spreadsheetml/2006/main" count="158" uniqueCount="63">
  <si>
    <t>№ п/п</t>
  </si>
  <si>
    <t xml:space="preserve">Наименование показателей </t>
  </si>
  <si>
    <t>Нормативные значения критериев оценки              (%)</t>
  </si>
  <si>
    <t>Фактическое значение критериев оценки            (%)</t>
  </si>
  <si>
    <t>равен, либо меньше 100</t>
  </si>
  <si>
    <t>равен, либо меньше 15</t>
  </si>
  <si>
    <t xml:space="preserve">равен 0 </t>
  </si>
  <si>
    <t>Глава самоуправления    __________________       ______________________</t>
  </si>
  <si>
    <t>Руководитель финансового органа   __________________       ______________________</t>
  </si>
  <si>
    <t>Главный бухгалтер  ______________    __________________</t>
  </si>
  <si>
    <t>Даты (периоды),       на которые рассчитываются значения показателей</t>
  </si>
  <si>
    <t>СПРАВКА</t>
  </si>
  <si>
    <t xml:space="preserve">требований Бюджетного кодекса Российской Федерации    </t>
  </si>
  <si>
    <t>__________________________________________________________________________________________</t>
  </si>
  <si>
    <t>равен, либо  меньше 10</t>
  </si>
  <si>
    <t xml:space="preserve">                  о соблюдении муниципальным образованием городской округ                </t>
  </si>
  <si>
    <t>Основные характеристики бюджета Республики Карелия на 2013 год и плановый период 2014 и 2015 годов</t>
  </si>
  <si>
    <t>х</t>
  </si>
  <si>
    <t>*При наличии просроченной задолженности пояснения прилагаются</t>
  </si>
  <si>
    <t xml:space="preserve">городского округа                                     (подпись)                      (расшифровка подписи)                                    </t>
  </si>
  <si>
    <t>городского округа                    (подпись)                     (расшифровка подписи)</t>
  </si>
  <si>
    <t xml:space="preserve">                                       (подпись)          (расшифровка подписи)                                    </t>
  </si>
  <si>
    <t xml:space="preserve">Сумма просроченной (неурегулированной) задолженности по долговым обязательствам муниципального образования (тыс. рублей)*    </t>
  </si>
  <si>
    <t>Фактический объем муниципального  долга  (тыс. рублей)</t>
  </si>
  <si>
    <t>Фактический годовой объем доходов бюджета муниципального образования (без учета  объема безвозмездных поступлений) (тыс. рублей)</t>
  </si>
  <si>
    <t>Фактический объем расходов на обслуживание муниципального долга (тыс. рублей)</t>
  </si>
  <si>
    <t>Фактический объем расходов  бюджета муниципального образования   (без учета расходов, осуществляемых за счет субвенций) (тыс. рублей)</t>
  </si>
  <si>
    <t>Фактический дефицит бюджета муниципального образования (тыс. рублей)</t>
  </si>
  <si>
    <t>Сумма фактического поступления средств от продажи акций и иных форм участия в капитале, находящихся в собственности муниципального образования (тыс. рублей)</t>
  </si>
  <si>
    <t>Сумма фактического снижения остатков средств на счетах по учёту средств бюджета муниципального образования (тыс. рублей)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</si>
  <si>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</si>
  <si>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образования(%) (п.1/п.3*100)</t>
  </si>
  <si>
    <t>Верхний предел муниципального долга,  утвержденный Решением о бюджете муниципального образования (тыс. рублей)</t>
  </si>
  <si>
    <t>Отношение фактического объема расходов на обслуживание муниципального долга к фактическому объему расходов  бюджета муниципального образования   (без учета расходов, осуществляемых за счет субвенций) (%) (п.4/п.5*100)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</si>
  <si>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 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</si>
  <si>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 (%) (п.1/п.3*100)</t>
  </si>
  <si>
    <t>Расчетный дефицит бюджета муниципального образования без учёта источников финансирования дефицита бюджета, указанных в п.п. 7, 8  (п.6-п.7-п.8) (тыс. рублей)</t>
  </si>
  <si>
    <t>Отношение расчетного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  (п.9/п.2*100)</t>
  </si>
  <si>
    <t>Фактический объем заимствований муниципального образования (тыс.рублей)</t>
  </si>
  <si>
    <t xml:space="preserve">Фактический объем погашения долговых обязательств муниципального образования (тыс.рублей)
</t>
  </si>
  <si>
    <t>Отношение фактического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(п.6/п.2*100)</t>
  </si>
  <si>
    <t>Отношение фактического объема заимствований муниципального образования к сумме фактического дефицита бюджета и фактического объема погашения долговых обязательств муниципального образования (%) (п.10/(п.6 + п.11))*100</t>
  </si>
  <si>
    <t xml:space="preserve">Сумма просроченной (неурегулированной) задолженности по долговым обязательствам муниципального образования (тыс. рублей)*  </t>
  </si>
  <si>
    <t>на 1 января 2021 г.</t>
  </si>
  <si>
    <t>за 2020 год</t>
  </si>
  <si>
    <t>Лахденпохское городское поселение</t>
  </si>
  <si>
    <t xml:space="preserve"> Мийнальское сельское поселение</t>
  </si>
  <si>
    <t>Хийтольское сельское  поселение</t>
  </si>
  <si>
    <t>Элисенваарское сельское поселение</t>
  </si>
  <si>
    <t>Куркиекское сельское поселение</t>
  </si>
  <si>
    <t>Лахденпохский муниципальный район</t>
  </si>
  <si>
    <t>Лахденпохского муниципального района</t>
  </si>
  <si>
    <t xml:space="preserve">   о соблюдении муниципальными образованиями </t>
  </si>
  <si>
    <t>-</t>
  </si>
  <si>
    <t>Глава Администрации Лахденпохского муниципального района    __________________       О.В. Болгов</t>
  </si>
  <si>
    <t>Начальник финансового управления  __________________     Т.В. Сергушкина</t>
  </si>
  <si>
    <t xml:space="preserve">                  </t>
  </si>
  <si>
    <t>Главный бухгалтер  ______________    М.В. Ловкова</t>
  </si>
  <si>
    <t xml:space="preserve">                                 </t>
  </si>
  <si>
    <t>Приложение № 3 к письму Министерства финансов Республики Карелия от       января 2022  №</t>
  </si>
  <si>
    <t>Приложение № 4 к письму Министерства финансов Республики Карелия от       января 2022  года №</t>
  </si>
  <si>
    <t>на 1 января 2022 г.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</si>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</sst>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0"/>
  <sheetViews>
    <sheetView workbookViewId="0" topLeftCell="B31">
      <selection activeCell="B2" sqref="B2:G2"/>
    </sheetView>
  </sheetViews>
  <sheetFormatPr defaultColWidth="9.00390625" defaultRowHeight="12.75"/>
  <cols>
    <col min="1" max="1" width="0.37109375" style="3" hidden="1" customWidth="1"/>
    <col min="2" max="2" width="6.00390625" style="3" customWidth="1"/>
    <col min="3" max="3" width="81.375" style="3" customWidth="1"/>
    <col min="4" max="4" width="9.125" style="3" hidden="1" customWidth="1"/>
    <col min="5" max="5" width="23.875" style="3" customWidth="1"/>
    <col min="6" max="6" width="17.75390625" style="3" customWidth="1"/>
    <col min="7" max="7" width="17.875" style="20" customWidth="1"/>
    <col min="8" max="16384" width="9.125" style="3" customWidth="1"/>
  </cols>
  <sheetData>
    <row r="1" spans="5:7" ht="33.75" customHeight="1">
      <c r="E1" s="37" t="s">
        <v>59</v>
      </c>
      <c r="F1" s="37"/>
      <c r="G1" s="37"/>
    </row>
    <row r="2" spans="2:7" s="2" customFormat="1" ht="18.75">
      <c r="B2" s="38" t="s">
        <v>11</v>
      </c>
      <c r="C2" s="38"/>
      <c r="D2" s="38"/>
      <c r="E2" s="38"/>
      <c r="F2" s="38"/>
      <c r="G2" s="38"/>
    </row>
    <row r="3" spans="2:7" s="2" customFormat="1" ht="18.75">
      <c r="B3" s="38" t="s">
        <v>15</v>
      </c>
      <c r="C3" s="38"/>
      <c r="D3" s="38"/>
      <c r="E3" s="38"/>
      <c r="F3" s="38"/>
      <c r="G3" s="38"/>
    </row>
    <row r="4" spans="2:7" s="2" customFormat="1" ht="18.75">
      <c r="B4" s="38" t="s">
        <v>13</v>
      </c>
      <c r="C4" s="38"/>
      <c r="D4" s="38"/>
      <c r="E4" s="38"/>
      <c r="F4" s="38"/>
      <c r="G4" s="38"/>
    </row>
    <row r="5" spans="2:7" s="2" customFormat="1" ht="18.75">
      <c r="B5" s="38" t="s">
        <v>12</v>
      </c>
      <c r="C5" s="38"/>
      <c r="D5" s="38"/>
      <c r="E5" s="38"/>
      <c r="F5" s="38"/>
      <c r="G5" s="38"/>
    </row>
    <row r="6" spans="2:7" ht="12.75" customHeight="1">
      <c r="B6" s="1"/>
      <c r="C6" s="1"/>
      <c r="D6" s="1"/>
      <c r="E6" s="1"/>
      <c r="F6" s="1"/>
      <c r="G6" s="1"/>
    </row>
    <row r="7" spans="3:7" ht="3" customHeight="1">
      <c r="C7" s="4"/>
      <c r="D7" s="4"/>
      <c r="E7" s="4"/>
      <c r="F7" s="4"/>
      <c r="G7" s="5"/>
    </row>
    <row r="8" spans="3:7" ht="19.5" hidden="1" thickBot="1">
      <c r="C8" s="4"/>
      <c r="D8" s="4"/>
      <c r="E8" s="4"/>
      <c r="F8" s="4"/>
      <c r="G8" s="5"/>
    </row>
    <row r="9" spans="2:7" s="8" customFormat="1" ht="64.5" customHeight="1">
      <c r="B9" s="33" t="s">
        <v>0</v>
      </c>
      <c r="C9" s="35" t="s">
        <v>1</v>
      </c>
      <c r="D9" s="6"/>
      <c r="E9" s="35" t="s">
        <v>10</v>
      </c>
      <c r="F9" s="35" t="s">
        <v>2</v>
      </c>
      <c r="G9" s="36" t="s">
        <v>3</v>
      </c>
    </row>
    <row r="10" spans="2:7" s="8" customFormat="1" ht="43.5" customHeight="1">
      <c r="B10" s="34"/>
      <c r="C10" s="35"/>
      <c r="D10" s="6"/>
      <c r="E10" s="35"/>
      <c r="F10" s="35"/>
      <c r="G10" s="36"/>
    </row>
    <row r="11" spans="2:7" s="8" customFormat="1" ht="24.75" customHeight="1">
      <c r="B11" s="7">
        <v>1</v>
      </c>
      <c r="C11" s="9" t="s">
        <v>23</v>
      </c>
      <c r="D11" s="6"/>
      <c r="E11" s="22" t="s">
        <v>43</v>
      </c>
      <c r="F11" s="7" t="s">
        <v>17</v>
      </c>
      <c r="G11" s="10"/>
    </row>
    <row r="12" spans="2:7" ht="54.75" customHeight="1">
      <c r="B12" s="7">
        <v>2</v>
      </c>
      <c r="C12" s="9" t="s">
        <v>24</v>
      </c>
      <c r="D12" s="6"/>
      <c r="E12" s="22" t="s">
        <v>44</v>
      </c>
      <c r="F12" s="7" t="s">
        <v>17</v>
      </c>
      <c r="G12" s="10"/>
    </row>
    <row r="13" spans="2:7" s="8" customFormat="1" ht="36" customHeight="1">
      <c r="B13" s="7">
        <v>3</v>
      </c>
      <c r="C13" s="9" t="s">
        <v>32</v>
      </c>
      <c r="D13" s="6"/>
      <c r="E13" s="22" t="s">
        <v>43</v>
      </c>
      <c r="F13" s="7" t="s">
        <v>17</v>
      </c>
      <c r="G13" s="10"/>
    </row>
    <row r="14" spans="2:7" s="8" customFormat="1" ht="36.75" customHeight="1">
      <c r="B14" s="7">
        <v>4</v>
      </c>
      <c r="C14" s="9" t="s">
        <v>25</v>
      </c>
      <c r="D14" s="6"/>
      <c r="E14" s="22" t="s">
        <v>44</v>
      </c>
      <c r="F14" s="7" t="s">
        <v>17</v>
      </c>
      <c r="G14" s="10"/>
    </row>
    <row r="15" spans="2:7" s="8" customFormat="1" ht="60.75" customHeight="1">
      <c r="B15" s="7">
        <v>5</v>
      </c>
      <c r="C15" s="9" t="s">
        <v>26</v>
      </c>
      <c r="D15" s="6"/>
      <c r="E15" s="22" t="s">
        <v>44</v>
      </c>
      <c r="F15" s="7" t="s">
        <v>17</v>
      </c>
      <c r="G15" s="10"/>
    </row>
    <row r="16" spans="2:7" ht="39" customHeight="1">
      <c r="B16" s="7">
        <v>6</v>
      </c>
      <c r="C16" s="9" t="s">
        <v>27</v>
      </c>
      <c r="D16" s="6"/>
      <c r="E16" s="22" t="s">
        <v>43</v>
      </c>
      <c r="F16" s="7" t="s">
        <v>17</v>
      </c>
      <c r="G16" s="11"/>
    </row>
    <row r="17" spans="2:7" ht="58.5" customHeight="1">
      <c r="B17" s="7">
        <v>7</v>
      </c>
      <c r="C17" s="9" t="s">
        <v>28</v>
      </c>
      <c r="D17" s="6"/>
      <c r="E17" s="22" t="s">
        <v>43</v>
      </c>
      <c r="F17" s="7" t="s">
        <v>17</v>
      </c>
      <c r="G17" s="11"/>
    </row>
    <row r="18" spans="2:7" ht="39" customHeight="1">
      <c r="B18" s="7">
        <v>8</v>
      </c>
      <c r="C18" s="9" t="s">
        <v>29</v>
      </c>
      <c r="D18" s="6"/>
      <c r="E18" s="22" t="s">
        <v>43</v>
      </c>
      <c r="F18" s="7" t="s">
        <v>17</v>
      </c>
      <c r="G18" s="11"/>
    </row>
    <row r="19" spans="2:7" ht="58.5" customHeight="1">
      <c r="B19" s="7">
        <v>9</v>
      </c>
      <c r="C19" s="9" t="s">
        <v>36</v>
      </c>
      <c r="D19" s="6"/>
      <c r="E19" s="22" t="s">
        <v>43</v>
      </c>
      <c r="F19" s="7" t="s">
        <v>17</v>
      </c>
      <c r="G19" s="11"/>
    </row>
    <row r="20" spans="2:7" ht="39" customHeight="1">
      <c r="B20" s="7">
        <v>10</v>
      </c>
      <c r="C20" s="9" t="s">
        <v>38</v>
      </c>
      <c r="D20" s="6"/>
      <c r="E20" s="22" t="s">
        <v>43</v>
      </c>
      <c r="F20" s="7" t="s">
        <v>17</v>
      </c>
      <c r="G20" s="11"/>
    </row>
    <row r="21" spans="2:7" ht="39" customHeight="1">
      <c r="B21" s="7">
        <v>11</v>
      </c>
      <c r="C21" s="9" t="s">
        <v>39</v>
      </c>
      <c r="D21" s="6"/>
      <c r="E21" s="22" t="s">
        <v>43</v>
      </c>
      <c r="F21" s="7" t="s">
        <v>17</v>
      </c>
      <c r="G21" s="11"/>
    </row>
    <row r="22" spans="2:7" ht="78.75" customHeight="1">
      <c r="B22" s="7">
        <v>12</v>
      </c>
      <c r="C22" s="6" t="s">
        <v>30</v>
      </c>
      <c r="D22" s="6"/>
      <c r="E22" s="22" t="s">
        <v>43</v>
      </c>
      <c r="F22" s="6" t="s">
        <v>4</v>
      </c>
      <c r="G22" s="11"/>
    </row>
    <row r="23" spans="2:7" ht="57" customHeight="1">
      <c r="B23" s="7">
        <v>13</v>
      </c>
      <c r="C23" s="6" t="s">
        <v>31</v>
      </c>
      <c r="D23" s="6" t="s">
        <v>4</v>
      </c>
      <c r="E23" s="22" t="s">
        <v>43</v>
      </c>
      <c r="F23" s="6" t="s">
        <v>4</v>
      </c>
      <c r="G23" s="11"/>
    </row>
    <row r="24" spans="2:7" ht="77.25" customHeight="1">
      <c r="B24" s="7">
        <v>14</v>
      </c>
      <c r="C24" s="6" t="s">
        <v>33</v>
      </c>
      <c r="D24" s="6"/>
      <c r="E24" s="22" t="s">
        <v>44</v>
      </c>
      <c r="F24" s="6" t="s">
        <v>5</v>
      </c>
      <c r="G24" s="11"/>
    </row>
    <row r="25" spans="2:7" ht="100.5" customHeight="1">
      <c r="B25" s="7">
        <v>15</v>
      </c>
      <c r="C25" s="6" t="s">
        <v>40</v>
      </c>
      <c r="D25" s="6"/>
      <c r="E25" s="22" t="s">
        <v>43</v>
      </c>
      <c r="F25" s="6" t="s">
        <v>14</v>
      </c>
      <c r="G25" s="11"/>
    </row>
    <row r="26" spans="2:7" ht="93" customHeight="1">
      <c r="B26" s="7">
        <v>16</v>
      </c>
      <c r="C26" s="6" t="s">
        <v>37</v>
      </c>
      <c r="D26" s="6"/>
      <c r="E26" s="22" t="s">
        <v>43</v>
      </c>
      <c r="F26" s="6" t="s">
        <v>14</v>
      </c>
      <c r="G26" s="11"/>
    </row>
    <row r="27" spans="2:7" ht="93" customHeight="1">
      <c r="B27" s="7">
        <v>17</v>
      </c>
      <c r="C27" s="6" t="s">
        <v>41</v>
      </c>
      <c r="D27" s="6"/>
      <c r="E27" s="22" t="s">
        <v>43</v>
      </c>
      <c r="F27" s="6" t="s">
        <v>4</v>
      </c>
      <c r="G27" s="11"/>
    </row>
    <row r="28" spans="2:7" ht="57" customHeight="1">
      <c r="B28" s="7">
        <v>18</v>
      </c>
      <c r="C28" s="6" t="s">
        <v>42</v>
      </c>
      <c r="D28" s="6"/>
      <c r="E28" s="22" t="s">
        <v>43</v>
      </c>
      <c r="F28" s="9" t="s">
        <v>6</v>
      </c>
      <c r="G28" s="11"/>
    </row>
    <row r="29" spans="2:7" ht="18.75">
      <c r="B29" s="4"/>
      <c r="C29" s="4" t="s">
        <v>18</v>
      </c>
      <c r="D29" s="4"/>
      <c r="E29" s="4"/>
      <c r="F29" s="4"/>
      <c r="G29" s="5"/>
    </row>
    <row r="30" spans="2:7" ht="18.75">
      <c r="B30" s="4"/>
      <c r="C30" s="4"/>
      <c r="D30" s="4"/>
      <c r="E30" s="4"/>
      <c r="F30" s="4"/>
      <c r="G30" s="5"/>
    </row>
    <row r="31" spans="2:22" s="15" customFormat="1" ht="17.25" customHeight="1">
      <c r="B31" s="12"/>
      <c r="C31" s="13" t="s">
        <v>7</v>
      </c>
      <c r="D31" s="13"/>
      <c r="E31" s="13"/>
      <c r="F31" s="12"/>
      <c r="G31" s="12"/>
      <c r="O31" s="14"/>
      <c r="P31" s="16"/>
      <c r="Q31" s="16"/>
      <c r="R31" s="16"/>
      <c r="S31" s="16"/>
      <c r="T31" s="16"/>
      <c r="U31" s="16"/>
      <c r="V31" s="16"/>
    </row>
    <row r="32" spans="2:22" s="15" customFormat="1" ht="21" customHeight="1">
      <c r="B32" s="12"/>
      <c r="C32" s="13" t="s">
        <v>20</v>
      </c>
      <c r="D32" s="13"/>
      <c r="E32" s="13"/>
      <c r="F32" s="12"/>
      <c r="G32" s="12"/>
      <c r="O32" s="14"/>
      <c r="P32" s="16"/>
      <c r="Q32" s="16"/>
      <c r="R32" s="16"/>
      <c r="S32" s="17"/>
      <c r="T32" s="17"/>
      <c r="U32" s="16"/>
      <c r="V32" s="16"/>
    </row>
    <row r="33" spans="2:7" ht="18.75">
      <c r="B33" s="4"/>
      <c r="C33" s="4"/>
      <c r="D33" s="4"/>
      <c r="E33" s="4"/>
      <c r="F33" s="4"/>
      <c r="G33" s="5"/>
    </row>
    <row r="34" spans="2:11" ht="18.75">
      <c r="B34" s="4"/>
      <c r="C34" s="13" t="s">
        <v>8</v>
      </c>
      <c r="D34" s="13"/>
      <c r="E34" s="13"/>
      <c r="F34" s="18"/>
      <c r="G34" s="18"/>
      <c r="H34" s="14"/>
      <c r="I34" s="14"/>
      <c r="J34" s="19"/>
      <c r="K34" s="19"/>
    </row>
    <row r="35" spans="2:11" ht="18.75">
      <c r="B35" s="4"/>
      <c r="C35" s="13" t="s">
        <v>19</v>
      </c>
      <c r="D35" s="13"/>
      <c r="E35" s="13"/>
      <c r="F35" s="13"/>
      <c r="G35" s="12"/>
      <c r="H35" s="14"/>
      <c r="I35" s="14"/>
      <c r="J35" s="19"/>
      <c r="K35" s="19"/>
    </row>
    <row r="36" spans="2:7" ht="18.75">
      <c r="B36" s="4"/>
      <c r="C36" s="4"/>
      <c r="D36" s="4"/>
      <c r="E36" s="4"/>
      <c r="F36" s="4"/>
      <c r="G36" s="5"/>
    </row>
    <row r="37" spans="2:7" ht="18.75">
      <c r="B37" s="4"/>
      <c r="C37" s="13" t="s">
        <v>9</v>
      </c>
      <c r="D37" s="4"/>
      <c r="E37" s="4"/>
      <c r="F37" s="4"/>
      <c r="G37" s="4"/>
    </row>
    <row r="38" spans="2:11" ht="18.75">
      <c r="B38" s="4"/>
      <c r="C38" s="13" t="s">
        <v>21</v>
      </c>
      <c r="D38" s="13"/>
      <c r="E38" s="13"/>
      <c r="F38" s="13"/>
      <c r="G38" s="12"/>
      <c r="H38" s="14"/>
      <c r="I38" s="14"/>
      <c r="J38" s="19"/>
      <c r="K38" s="19"/>
    </row>
    <row r="39" spans="3:7" ht="12.75">
      <c r="C39" s="14"/>
      <c r="D39" s="16"/>
      <c r="E39" s="16"/>
      <c r="F39" s="16"/>
      <c r="G39" s="17"/>
    </row>
    <row r="40" spans="3:7" ht="18.75">
      <c r="C40" s="4"/>
      <c r="D40" s="4"/>
      <c r="E40" s="4"/>
      <c r="F40" s="4"/>
      <c r="G40" s="5"/>
    </row>
  </sheetData>
  <mergeCells count="10">
    <mergeCell ref="E1:G1"/>
    <mergeCell ref="B2:G2"/>
    <mergeCell ref="B3:G3"/>
    <mergeCell ref="B5:G5"/>
    <mergeCell ref="B4:G4"/>
    <mergeCell ref="B9:B10"/>
    <mergeCell ref="C9:C10"/>
    <mergeCell ref="E9:E10"/>
    <mergeCell ref="F9:F10"/>
    <mergeCell ref="G9:G10"/>
  </mergeCells>
  <printOptions/>
  <pageMargins left="0.5118110236220472" right="0.35433070866141736" top="0.31496062992125984" bottom="0.31496062992125984" header="0.15748031496062992" footer="0.2362204724409449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82" zoomScaleNormal="82" workbookViewId="0" topLeftCell="B1">
      <selection activeCell="C25" sqref="C25"/>
    </sheetView>
  </sheetViews>
  <sheetFormatPr defaultColWidth="9.00390625" defaultRowHeight="12.75"/>
  <cols>
    <col min="1" max="1" width="0.37109375" style="3" hidden="1" customWidth="1"/>
    <col min="2" max="2" width="5.375" style="3" customWidth="1"/>
    <col min="3" max="3" width="69.00390625" style="3" customWidth="1"/>
    <col min="4" max="4" width="9.125" style="3" hidden="1" customWidth="1"/>
    <col min="5" max="5" width="22.00390625" style="3" customWidth="1"/>
    <col min="6" max="6" width="15.625" style="3" customWidth="1"/>
    <col min="7" max="7" width="18.625" style="27" customWidth="1"/>
    <col min="8" max="11" width="13.00390625" style="3" customWidth="1"/>
    <col min="12" max="12" width="13.25390625" style="3" customWidth="1"/>
    <col min="13" max="16384" width="9.125" style="3" customWidth="1"/>
  </cols>
  <sheetData>
    <row r="1" spans="6:11" ht="42.75" customHeight="1">
      <c r="F1" s="2"/>
      <c r="G1" s="40" t="s">
        <v>60</v>
      </c>
      <c r="H1" s="40"/>
      <c r="I1" s="40"/>
      <c r="J1" s="40"/>
      <c r="K1" s="40"/>
    </row>
    <row r="2" spans="2:11" s="2" customFormat="1" ht="18.75">
      <c r="B2" s="38" t="s">
        <v>11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s="2" customFormat="1" ht="18.75">
      <c r="B3" s="38" t="s">
        <v>52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2" customFormat="1" ht="18.75"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s="2" customFormat="1" ht="18.75"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2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3:11" ht="3" customHeight="1">
      <c r="C7" s="4"/>
      <c r="D7" s="4"/>
      <c r="E7" s="4"/>
      <c r="F7" s="4"/>
      <c r="G7" s="26"/>
      <c r="H7" s="4"/>
      <c r="I7" s="4"/>
      <c r="J7" s="4"/>
      <c r="K7" s="4"/>
    </row>
    <row r="8" spans="3:11" ht="18.75" hidden="1">
      <c r="C8" s="4"/>
      <c r="D8" s="4"/>
      <c r="E8" s="4"/>
      <c r="F8" s="4"/>
      <c r="G8" s="26"/>
      <c r="H8" s="4"/>
      <c r="I8" s="4"/>
      <c r="J8" s="4"/>
      <c r="K8" s="4"/>
    </row>
    <row r="9" spans="2:12" s="8" customFormat="1" ht="63.75" customHeight="1">
      <c r="B9" s="39" t="s">
        <v>0</v>
      </c>
      <c r="C9" s="35" t="s">
        <v>1</v>
      </c>
      <c r="D9" s="6"/>
      <c r="E9" s="35" t="s">
        <v>10</v>
      </c>
      <c r="F9" s="35" t="s">
        <v>2</v>
      </c>
      <c r="G9" s="36" t="s">
        <v>3</v>
      </c>
      <c r="H9" s="36"/>
      <c r="I9" s="36"/>
      <c r="J9" s="36"/>
      <c r="K9" s="36"/>
      <c r="L9" s="36"/>
    </row>
    <row r="10" spans="2:12" s="8" customFormat="1" ht="82.5" customHeight="1">
      <c r="B10" s="39"/>
      <c r="C10" s="35"/>
      <c r="D10" s="6"/>
      <c r="E10" s="35"/>
      <c r="F10" s="35"/>
      <c r="G10" s="25" t="s">
        <v>50</v>
      </c>
      <c r="H10" s="23" t="s">
        <v>45</v>
      </c>
      <c r="I10" s="24" t="s">
        <v>46</v>
      </c>
      <c r="J10" s="23" t="s">
        <v>47</v>
      </c>
      <c r="K10" s="23" t="s">
        <v>48</v>
      </c>
      <c r="L10" s="23" t="s">
        <v>49</v>
      </c>
    </row>
    <row r="11" spans="2:12" s="8" customFormat="1" ht="37.5">
      <c r="B11" s="7">
        <v>1</v>
      </c>
      <c r="C11" s="9" t="s">
        <v>23</v>
      </c>
      <c r="D11" s="6"/>
      <c r="E11" s="30" t="s">
        <v>61</v>
      </c>
      <c r="F11" s="29" t="s">
        <v>17</v>
      </c>
      <c r="G11" s="31">
        <v>26800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</row>
    <row r="12" spans="2:12" s="8" customFormat="1" ht="57" customHeight="1">
      <c r="B12" s="7">
        <v>2</v>
      </c>
      <c r="C12" s="9" t="s">
        <v>24</v>
      </c>
      <c r="D12" s="6"/>
      <c r="E12" s="30" t="s">
        <v>62</v>
      </c>
      <c r="F12" s="29" t="s">
        <v>17</v>
      </c>
      <c r="G12" s="31">
        <v>146366.415</v>
      </c>
      <c r="H12" s="31">
        <v>38042.308</v>
      </c>
      <c r="I12" s="31">
        <v>4843.062</v>
      </c>
      <c r="J12" s="31">
        <v>4960.832</v>
      </c>
      <c r="K12" s="31">
        <v>2270.756</v>
      </c>
      <c r="L12" s="31">
        <v>2588.799</v>
      </c>
    </row>
    <row r="13" spans="2:12" s="8" customFormat="1" ht="60" customHeight="1">
      <c r="B13" s="7">
        <v>3</v>
      </c>
      <c r="C13" s="9" t="s">
        <v>32</v>
      </c>
      <c r="D13" s="6"/>
      <c r="E13" s="30" t="s">
        <v>61</v>
      </c>
      <c r="F13" s="29" t="s">
        <v>17</v>
      </c>
      <c r="G13" s="31">
        <v>26800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</row>
    <row r="14" spans="2:12" s="8" customFormat="1" ht="45" customHeight="1">
      <c r="B14" s="7">
        <v>4</v>
      </c>
      <c r="C14" s="9" t="s">
        <v>25</v>
      </c>
      <c r="D14" s="6"/>
      <c r="E14" s="30" t="s">
        <v>62</v>
      </c>
      <c r="F14" s="29" t="s">
        <v>17</v>
      </c>
      <c r="G14" s="31">
        <v>1456.51193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2:12" s="8" customFormat="1" ht="60" customHeight="1">
      <c r="B15" s="7">
        <v>5</v>
      </c>
      <c r="C15" s="9" t="s">
        <v>26</v>
      </c>
      <c r="D15" s="6"/>
      <c r="E15" s="30" t="s">
        <v>62</v>
      </c>
      <c r="F15" s="29" t="s">
        <v>17</v>
      </c>
      <c r="G15" s="31">
        <v>285162.862</v>
      </c>
      <c r="H15" s="31">
        <v>71640.929</v>
      </c>
      <c r="I15" s="31">
        <v>10515.968</v>
      </c>
      <c r="J15" s="31">
        <v>11789.73</v>
      </c>
      <c r="K15" s="31">
        <v>5194.826</v>
      </c>
      <c r="L15" s="31">
        <v>4019</v>
      </c>
    </row>
    <row r="16" spans="2:12" s="8" customFormat="1" ht="37.5">
      <c r="B16" s="7">
        <v>6</v>
      </c>
      <c r="C16" s="9" t="s">
        <v>27</v>
      </c>
      <c r="D16" s="6"/>
      <c r="E16" s="30" t="s">
        <v>61</v>
      </c>
      <c r="F16" s="29" t="s">
        <v>17</v>
      </c>
      <c r="G16" s="31">
        <v>5965.38</v>
      </c>
      <c r="H16" s="31">
        <v>0</v>
      </c>
      <c r="I16" s="31">
        <v>3912.51</v>
      </c>
      <c r="J16" s="31">
        <v>0</v>
      </c>
      <c r="K16" s="31">
        <v>925.823</v>
      </c>
      <c r="L16" s="31">
        <v>0</v>
      </c>
    </row>
    <row r="17" spans="2:12" s="8" customFormat="1" ht="62.25" customHeight="1">
      <c r="B17" s="7">
        <v>7</v>
      </c>
      <c r="C17" s="9" t="s">
        <v>28</v>
      </c>
      <c r="D17" s="6"/>
      <c r="E17" s="30" t="s">
        <v>61</v>
      </c>
      <c r="F17" s="29" t="s">
        <v>17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2:12" s="8" customFormat="1" ht="56.25">
      <c r="B18" s="7">
        <v>8</v>
      </c>
      <c r="C18" s="9" t="s">
        <v>29</v>
      </c>
      <c r="D18" s="6"/>
      <c r="E18" s="30" t="s">
        <v>61</v>
      </c>
      <c r="F18" s="29" t="s">
        <v>17</v>
      </c>
      <c r="G18" s="31">
        <v>6267.38</v>
      </c>
      <c r="H18" s="31">
        <v>0</v>
      </c>
      <c r="I18" s="31">
        <v>3912.51</v>
      </c>
      <c r="J18" s="31">
        <v>0</v>
      </c>
      <c r="K18" s="31">
        <v>925.82</v>
      </c>
      <c r="L18" s="31">
        <v>0</v>
      </c>
    </row>
    <row r="19" spans="2:12" s="8" customFormat="1" ht="63.75" customHeight="1">
      <c r="B19" s="7">
        <v>9</v>
      </c>
      <c r="C19" s="9" t="s">
        <v>36</v>
      </c>
      <c r="D19" s="6"/>
      <c r="E19" s="30" t="s">
        <v>61</v>
      </c>
      <c r="F19" s="29" t="s">
        <v>17</v>
      </c>
      <c r="G19" s="31">
        <f>G16-G17-G18</f>
        <v>-302</v>
      </c>
      <c r="H19" s="31">
        <f aca="true" t="shared" si="0" ref="H19:L19">H16-H17-H18</f>
        <v>0</v>
      </c>
      <c r="I19" s="31">
        <f t="shared" si="0"/>
        <v>0</v>
      </c>
      <c r="J19" s="31">
        <f t="shared" si="0"/>
        <v>0</v>
      </c>
      <c r="K19" s="31">
        <f t="shared" si="0"/>
        <v>0.0029999999999290594</v>
      </c>
      <c r="L19" s="31">
        <f t="shared" si="0"/>
        <v>0</v>
      </c>
    </row>
    <row r="20" spans="2:12" s="8" customFormat="1" ht="63.75" customHeight="1">
      <c r="B20" s="7">
        <v>10</v>
      </c>
      <c r="C20" s="9" t="s">
        <v>38</v>
      </c>
      <c r="D20" s="6"/>
      <c r="E20" s="30" t="s">
        <v>61</v>
      </c>
      <c r="F20" s="29" t="s">
        <v>17</v>
      </c>
      <c r="G20" s="32">
        <v>4000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</row>
    <row r="21" spans="2:12" s="8" customFormat="1" ht="63.75" customHeight="1">
      <c r="B21" s="7">
        <v>11</v>
      </c>
      <c r="C21" s="9" t="s">
        <v>39</v>
      </c>
      <c r="D21" s="6"/>
      <c r="E21" s="30" t="s">
        <v>61</v>
      </c>
      <c r="F21" s="29" t="s">
        <v>17</v>
      </c>
      <c r="G21" s="32">
        <v>4302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</row>
    <row r="22" spans="2:12" s="8" customFormat="1" ht="78" customHeight="1">
      <c r="B22" s="7">
        <v>12</v>
      </c>
      <c r="C22" s="6" t="s">
        <v>34</v>
      </c>
      <c r="D22" s="6"/>
      <c r="E22" s="30" t="s">
        <v>61</v>
      </c>
      <c r="F22" s="30" t="s">
        <v>4</v>
      </c>
      <c r="G22" s="28">
        <f>G11/G12*100</f>
        <v>18.310211396514696</v>
      </c>
      <c r="H22" s="28">
        <f aca="true" t="shared" si="1" ref="H22:L22">H11/H12*100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spans="2:12" ht="79.5" customHeight="1">
      <c r="B23" s="7">
        <v>13</v>
      </c>
      <c r="C23" s="6" t="s">
        <v>35</v>
      </c>
      <c r="D23" s="6" t="s">
        <v>4</v>
      </c>
      <c r="E23" s="30" t="s">
        <v>61</v>
      </c>
      <c r="F23" s="30" t="s">
        <v>4</v>
      </c>
      <c r="G23" s="28">
        <f>G11/G13*100</f>
        <v>100</v>
      </c>
      <c r="H23" s="28" t="s">
        <v>53</v>
      </c>
      <c r="I23" s="28" t="s">
        <v>53</v>
      </c>
      <c r="J23" s="28" t="s">
        <v>53</v>
      </c>
      <c r="K23" s="28" t="s">
        <v>53</v>
      </c>
      <c r="L23" s="28" t="s">
        <v>53</v>
      </c>
    </row>
    <row r="24" spans="2:12" s="8" customFormat="1" ht="81" customHeight="1">
      <c r="B24" s="7">
        <v>14</v>
      </c>
      <c r="C24" s="6" t="s">
        <v>33</v>
      </c>
      <c r="D24" s="6"/>
      <c r="E24" s="30" t="s">
        <v>62</v>
      </c>
      <c r="F24" s="30" t="s">
        <v>5</v>
      </c>
      <c r="G24" s="28">
        <f>G14/G15*100</f>
        <v>0.5107649431572894</v>
      </c>
      <c r="H24" s="28">
        <f aca="true" t="shared" si="2" ref="H24:L24">H14/H15*100</f>
        <v>0</v>
      </c>
      <c r="I24" s="28">
        <f t="shared" si="2"/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</row>
    <row r="25" spans="2:12" s="8" customFormat="1" ht="114" customHeight="1">
      <c r="B25" s="7">
        <v>15</v>
      </c>
      <c r="C25" s="6" t="s">
        <v>40</v>
      </c>
      <c r="D25" s="6"/>
      <c r="E25" s="30" t="s">
        <v>61</v>
      </c>
      <c r="F25" s="30" t="s">
        <v>14</v>
      </c>
      <c r="G25" s="28">
        <f>G16/G12*100</f>
        <v>4.0756480918112254</v>
      </c>
      <c r="H25" s="28">
        <f aca="true" t="shared" si="3" ref="H25:L25">H16/H12*100</f>
        <v>0</v>
      </c>
      <c r="I25" s="28">
        <f t="shared" si="3"/>
        <v>80.78587472140559</v>
      </c>
      <c r="J25" s="28">
        <f t="shared" si="3"/>
        <v>0</v>
      </c>
      <c r="K25" s="28">
        <f t="shared" si="3"/>
        <v>40.77157563384177</v>
      </c>
      <c r="L25" s="28">
        <f t="shared" si="3"/>
        <v>0</v>
      </c>
    </row>
    <row r="26" spans="2:12" s="8" customFormat="1" ht="115.5" customHeight="1">
      <c r="B26" s="7">
        <v>16</v>
      </c>
      <c r="C26" s="6" t="s">
        <v>37</v>
      </c>
      <c r="D26" s="6"/>
      <c r="E26" s="30" t="s">
        <v>61</v>
      </c>
      <c r="F26" s="30" t="s">
        <v>14</v>
      </c>
      <c r="G26" s="28">
        <f>G19/G12</f>
        <v>-0.0020633148663236713</v>
      </c>
      <c r="H26" s="28">
        <f aca="true" t="shared" si="4" ref="H26:L26">H19/H12</f>
        <v>0</v>
      </c>
      <c r="I26" s="28">
        <f t="shared" si="4"/>
        <v>0</v>
      </c>
      <c r="J26" s="28">
        <f t="shared" si="4"/>
        <v>0</v>
      </c>
      <c r="K26" s="28">
        <f t="shared" si="4"/>
        <v>1.3211459090844898E-06</v>
      </c>
      <c r="L26" s="28">
        <f t="shared" si="4"/>
        <v>0</v>
      </c>
    </row>
    <row r="27" spans="2:12" s="8" customFormat="1" ht="115.5" customHeight="1">
      <c r="B27" s="7">
        <v>17</v>
      </c>
      <c r="C27" s="6" t="s">
        <v>41</v>
      </c>
      <c r="D27" s="6"/>
      <c r="E27" s="30" t="s">
        <v>61</v>
      </c>
      <c r="F27" s="30" t="s">
        <v>4</v>
      </c>
      <c r="G27" s="28">
        <f>G20/(G16+G21)*100</f>
        <v>38.958332115885455</v>
      </c>
      <c r="H27" s="28" t="s">
        <v>53</v>
      </c>
      <c r="I27" s="28">
        <f aca="true" t="shared" si="5" ref="I27:K27">I20/(I16+I21)*100</f>
        <v>0</v>
      </c>
      <c r="J27" s="28" t="s">
        <v>53</v>
      </c>
      <c r="K27" s="28">
        <f t="shared" si="5"/>
        <v>0</v>
      </c>
      <c r="L27" s="28" t="s">
        <v>53</v>
      </c>
    </row>
    <row r="28" spans="1:12" s="8" customFormat="1" ht="63" customHeight="1">
      <c r="A28" s="4" t="s">
        <v>16</v>
      </c>
      <c r="B28" s="7">
        <v>18</v>
      </c>
      <c r="C28" s="6" t="s">
        <v>22</v>
      </c>
      <c r="D28" s="6"/>
      <c r="E28" s="30" t="s">
        <v>61</v>
      </c>
      <c r="F28" s="9" t="s">
        <v>6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</row>
    <row r="29" spans="3:11" ht="18.75">
      <c r="C29" s="4"/>
      <c r="D29" s="4"/>
      <c r="E29" s="4"/>
      <c r="F29" s="4"/>
      <c r="G29" s="26"/>
      <c r="H29" s="4"/>
      <c r="I29" s="4"/>
      <c r="J29" s="4"/>
      <c r="K29" s="4"/>
    </row>
    <row r="30" spans="3:11" ht="18.75">
      <c r="C30" s="4" t="s">
        <v>18</v>
      </c>
      <c r="D30" s="4"/>
      <c r="E30" s="4"/>
      <c r="F30" s="4"/>
      <c r="G30" s="26"/>
      <c r="H30" s="4"/>
      <c r="I30" s="4"/>
      <c r="J30" s="4"/>
      <c r="K30" s="4"/>
    </row>
    <row r="31" spans="3:27" s="15" customFormat="1" ht="10.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3:26" s="15" customFormat="1" ht="17.25" customHeight="1">
      <c r="C32" s="13" t="s">
        <v>54</v>
      </c>
      <c r="D32" s="13"/>
      <c r="E32" s="13"/>
      <c r="G32" s="14"/>
      <c r="S32" s="14"/>
      <c r="T32" s="16"/>
      <c r="U32" s="16"/>
      <c r="V32" s="16"/>
      <c r="W32" s="16"/>
      <c r="X32" s="16"/>
      <c r="Y32" s="16"/>
      <c r="Z32" s="16"/>
    </row>
    <row r="33" spans="3:26" s="15" customFormat="1" ht="21" customHeight="1">
      <c r="C33" s="13"/>
      <c r="D33" s="13"/>
      <c r="E33" s="13"/>
      <c r="G33" s="14"/>
      <c r="S33" s="14"/>
      <c r="T33" s="16"/>
      <c r="U33" s="16"/>
      <c r="V33" s="16"/>
      <c r="W33" s="17"/>
      <c r="X33" s="17"/>
      <c r="Y33" s="16"/>
      <c r="Z33" s="16"/>
    </row>
    <row r="34" spans="3:11" ht="18.75">
      <c r="C34" s="4"/>
      <c r="D34" s="4"/>
      <c r="E34" s="4"/>
      <c r="F34" s="4"/>
      <c r="G34" s="26"/>
      <c r="H34" s="4"/>
      <c r="I34" s="4"/>
      <c r="J34" s="4"/>
      <c r="K34" s="4"/>
    </row>
    <row r="35" spans="3:15" ht="18.75">
      <c r="C35" s="13" t="s">
        <v>55</v>
      </c>
      <c r="D35" s="13"/>
      <c r="E35" s="13"/>
      <c r="F35" s="21"/>
      <c r="G35" s="21"/>
      <c r="H35" s="21"/>
      <c r="I35" s="21"/>
      <c r="J35" s="21"/>
      <c r="K35" s="21"/>
      <c r="L35" s="14"/>
      <c r="M35" s="14"/>
      <c r="N35" s="19"/>
      <c r="O35" s="19"/>
    </row>
    <row r="36" spans="3:15" ht="18.75">
      <c r="C36" s="13" t="s">
        <v>56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9"/>
      <c r="O36" s="19"/>
    </row>
    <row r="37" spans="3:11" ht="18.75">
      <c r="C37" s="4"/>
      <c r="D37" s="4"/>
      <c r="E37" s="4"/>
      <c r="F37" s="4"/>
      <c r="G37" s="26"/>
      <c r="H37" s="4"/>
      <c r="I37" s="4"/>
      <c r="J37" s="4"/>
      <c r="K37" s="4"/>
    </row>
    <row r="38" spans="3:11" ht="18.75">
      <c r="C38" s="13" t="s">
        <v>57</v>
      </c>
      <c r="D38" s="4"/>
      <c r="E38" s="4"/>
      <c r="F38" s="16"/>
      <c r="G38" s="19"/>
      <c r="H38" s="16"/>
      <c r="I38" s="16"/>
      <c r="J38" s="16"/>
      <c r="K38" s="16"/>
    </row>
    <row r="39" spans="3:15" ht="18.75">
      <c r="C39" s="13" t="s">
        <v>58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9"/>
      <c r="O39" s="19"/>
    </row>
    <row r="40" spans="3:11" ht="12.75">
      <c r="C40" s="14"/>
      <c r="D40" s="16"/>
      <c r="E40" s="16"/>
      <c r="F40" s="16"/>
      <c r="G40" s="19"/>
      <c r="H40" s="16"/>
      <c r="I40" s="16"/>
      <c r="J40" s="16"/>
      <c r="K40" s="16"/>
    </row>
    <row r="41" spans="3:11" ht="18.75">
      <c r="C41" s="4"/>
      <c r="D41" s="4"/>
      <c r="E41" s="4"/>
      <c r="F41" s="4"/>
      <c r="G41" s="26"/>
      <c r="H41" s="4"/>
      <c r="I41" s="4"/>
      <c r="J41" s="4"/>
      <c r="K41" s="4"/>
    </row>
  </sheetData>
  <mergeCells count="10">
    <mergeCell ref="G1:K1"/>
    <mergeCell ref="B2:K2"/>
    <mergeCell ref="B3:K3"/>
    <mergeCell ref="B4:K4"/>
    <mergeCell ref="B5:K5"/>
    <mergeCell ref="B9:B10"/>
    <mergeCell ref="C9:C10"/>
    <mergeCell ref="E9:E10"/>
    <mergeCell ref="F9:F10"/>
    <mergeCell ref="G9:L9"/>
  </mergeCells>
  <printOptions/>
  <pageMargins left="0.2755905511811024" right="0.31496062992125984" top="0.2755905511811024" bottom="0.31496062992125984" header="0.15748031496062992" footer="0.1574803149606299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</dc:creator>
  <cp:keywords/>
  <dc:description/>
  <cp:lastModifiedBy>Пользователь</cp:lastModifiedBy>
  <cp:lastPrinted>2022-02-08T13:41:28Z</cp:lastPrinted>
  <dcterms:created xsi:type="dcterms:W3CDTF">2004-12-17T09:16:22Z</dcterms:created>
  <dcterms:modified xsi:type="dcterms:W3CDTF">2022-02-27T11:35:10Z</dcterms:modified>
  <cp:category/>
  <cp:version/>
  <cp:contentType/>
  <cp:contentStatus/>
</cp:coreProperties>
</file>