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" windowWidth="21075" windowHeight="9285" activeTab="0"/>
  </bookViews>
  <sheets>
    <sheet name="Бюджет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<sst xmlns="http://schemas.openxmlformats.org/spreadsheetml/2006/main" count="68" uniqueCount="58">
  <si>
    <t/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</si>
  <si>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</si>
  <si>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</si>
  <si>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</si>
  <si>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</si>
  <si>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</si>
  <si>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</si>
  <si>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</si>
  <si>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</si>
  <si>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</si>
  <si>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</si>
  <si>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</si>
  <si>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</si>
  <si>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</si>
  <si>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</si>
  <si>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</si>
  <si>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</si>
  <si>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</si>
  <si>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</si>
  <si>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</si>
  <si>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</si>
  <si>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</si>
  <si>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</si>
  <si>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</si>
  <si>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</si>
  <si>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</si>
  <si>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</si>
  <si>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</si>
  <si>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</si>
  <si>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</si>
  <si>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</si>
  <si>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</si>
  <si>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</si>
  <si>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</si>
  <si>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</si>
  <si>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</si>
  <si>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</si>
  <si>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</si>
  <si>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</si>
  <si>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</si>
  <si>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</si>
  <si>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</si>
  <si>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</si>
  <si>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</si>
  <si>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</si>
  <si>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</si>
  <si>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</si>
  <si>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2021 год</t>
  </si>
  <si>
    <t>*Информация без учета исключений</t>
  </si>
  <si>
    <t>2022 год</t>
  </si>
  <si>
    <t>Общеэкономические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</si>
  <si>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</si>
  <si>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</si>
  <si>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Транспорт</t>
  </si>
  <si>
    <t>Другие вопросы в области национальной экономики</t>
  </si>
  <si>
    <t>Обеспечение проведения выборов и референдумов</t>
  </si>
  <si>
    <t>за третий квартал 2021-2022 гг.</t>
  </si>
  <si>
    <t>Сельское хозяйство и рыболовство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</si>
</sst>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167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7" fontId="1" fillId="0" borderId="4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167" fontId="1" fillId="0" borderId="8" xfId="0" applyNumberFormat="1" applyFont="1" applyFill="1" applyBorder="1" applyAlignment="1" applyProtection="1">
      <alignment/>
      <protection hidden="1"/>
    </xf>
    <xf numFmtId="167" fontId="1" fillId="0" borderId="9" xfId="0" applyNumberFormat="1" applyFont="1" applyFill="1" applyBorder="1" applyAlignment="1" applyProtection="1">
      <alignment/>
      <protection hidden="1"/>
    </xf>
    <xf numFmtId="164" fontId="2" fillId="0" borderId="7" xfId="0" applyNumberFormat="1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1" fillId="0" borderId="1" xfId="0" applyNumberFormat="1" applyFont="1" applyFill="1" applyBorder="1" applyAlignment="1" applyProtection="1">
      <alignment/>
      <protection hidden="1"/>
    </xf>
    <xf numFmtId="165" fontId="1" fillId="0" borderId="13" xfId="0" applyNumberFormat="1" applyFont="1" applyFill="1" applyBorder="1" applyAlignment="1" applyProtection="1">
      <alignment/>
      <protection hidden="1"/>
    </xf>
    <xf numFmtId="167" fontId="1" fillId="0" borderId="2" xfId="0" applyNumberFormat="1" applyFont="1" applyFill="1" applyBorder="1" applyAlignment="1" applyProtection="1">
      <alignment/>
      <protection hidden="1"/>
    </xf>
    <xf numFmtId="165" fontId="1" fillId="0" borderId="14" xfId="0" applyNumberFormat="1" applyFont="1" applyFill="1" applyBorder="1" applyAlignment="1" applyProtection="1">
      <alignment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/>
    <xf numFmtId="0" fontId="1" fillId="0" borderId="0" xfId="0" applyFont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165" fontId="1" fillId="0" borderId="15" xfId="0" applyNumberFormat="1" applyFont="1" applyFill="1" applyBorder="1" applyAlignment="1" applyProtection="1">
      <alignment/>
      <protection hidden="1"/>
    </xf>
    <xf numFmtId="165" fontId="1" fillId="0" borderId="16" xfId="0" applyNumberFormat="1" applyFont="1" applyFill="1" applyBorder="1" applyAlignment="1" applyProtection="1">
      <alignment/>
      <protection hidden="1"/>
    </xf>
    <xf numFmtId="165" fontId="1" fillId="0" borderId="17" xfId="0" applyNumberFormat="1" applyFont="1" applyFill="1" applyBorder="1" applyAlignment="1" applyProtection="1">
      <alignment/>
      <protection hidden="1"/>
    </xf>
    <xf numFmtId="165" fontId="1" fillId="0" borderId="18" xfId="0" applyNumberFormat="1" applyFont="1" applyFill="1" applyBorder="1" applyAlignment="1" applyProtection="1">
      <alignment/>
      <protection hidden="1"/>
    </xf>
    <xf numFmtId="165" fontId="1" fillId="0" borderId="19" xfId="0" applyNumberFormat="1" applyFont="1" applyFill="1" applyBorder="1" applyAlignment="1" applyProtection="1">
      <alignment/>
      <protection hidden="1"/>
    </xf>
    <xf numFmtId="165" fontId="1" fillId="0" borderId="20" xfId="0" applyNumberFormat="1" applyFont="1" applyFill="1" applyBorder="1" applyAlignment="1" applyProtection="1">
      <alignment/>
      <protection hidden="1"/>
    </xf>
    <xf numFmtId="165" fontId="1" fillId="0" borderId="21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  <xf numFmtId="166" fontId="1" fillId="0" borderId="23" xfId="0" applyNumberFormat="1" applyFont="1" applyFill="1" applyBorder="1" applyAlignment="1" applyProtection="1">
      <alignment horizontal="left" wrapText="1"/>
      <protection hidden="1"/>
    </xf>
    <xf numFmtId="166" fontId="1" fillId="0" borderId="22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0" fontId="2" fillId="0" borderId="24" xfId="0" applyNumberFormat="1" applyFont="1" applyFill="1" applyBorder="1" applyAlignment="1" applyProtection="1">
      <alignment horizontal="center"/>
      <protection hidden="1"/>
    </xf>
    <xf numFmtId="0" fontId="2" fillId="0" borderId="25" xfId="0" applyNumberFormat="1" applyFont="1" applyFill="1" applyBorder="1" applyAlignment="1" applyProtection="1">
      <alignment horizontal="center"/>
      <protection hidden="1"/>
    </xf>
    <xf numFmtId="166" fontId="1" fillId="0" borderId="26" xfId="0" applyNumberFormat="1" applyFont="1" applyFill="1" applyBorder="1" applyAlignment="1" applyProtection="1">
      <alignment wrapText="1"/>
      <protection hidden="1"/>
    </xf>
    <xf numFmtId="166" fontId="1" fillId="0" borderId="27" xfId="0" applyNumberFormat="1" applyFont="1" applyFill="1" applyBorder="1" applyAlignment="1" applyProtection="1">
      <alignment wrapText="1"/>
      <protection hidden="1"/>
    </xf>
    <xf numFmtId="166" fontId="1" fillId="0" borderId="23" xfId="0" applyNumberFormat="1" applyFont="1" applyFill="1" applyBorder="1" applyAlignment="1" applyProtection="1">
      <alignment horizontal="left" wrapText="1"/>
      <protection hidden="1"/>
    </xf>
    <xf numFmtId="166" fontId="1" fillId="0" borderId="22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0" fontId="2" fillId="0" borderId="24" xfId="0" applyNumberFormat="1" applyFont="1" applyFill="1" applyBorder="1" applyAlignment="1" applyProtection="1">
      <alignment horizontal="center"/>
      <protection hidden="1"/>
    </xf>
    <xf numFmtId="0" fontId="2" fillId="0" borderId="25" xfId="0" applyNumberFormat="1" applyFont="1" applyFill="1" applyBorder="1" applyAlignment="1" applyProtection="1">
      <alignment horizontal="center"/>
      <protection hidden="1"/>
    </xf>
    <xf numFmtId="0" fontId="2" fillId="0" borderId="28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166" fontId="1" fillId="0" borderId="29" xfId="0" applyNumberFormat="1" applyFont="1" applyFill="1" applyBorder="1" applyAlignment="1" applyProtection="1">
      <alignment wrapText="1"/>
      <protection hidden="1"/>
    </xf>
    <xf numFmtId="49" fontId="0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35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showGridLines="0" tabSelected="1" workbookViewId="0" topLeftCell="A1">
      <selection activeCell="T11" sqref="T1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0.71875" style="0" customWidth="1"/>
    <col min="4" max="7" width="0.5625" style="0" customWidth="1"/>
    <col min="8" max="9" width="0.71875" style="0" customWidth="1"/>
    <col min="10" max="10" width="0.5625" style="0" customWidth="1"/>
    <col min="11" max="11" width="43.421875" style="0" customWidth="1"/>
    <col min="12" max="12" width="8.00390625" style="0" customWidth="1"/>
    <col min="13" max="13" width="7.00390625" style="0" customWidth="1"/>
    <col min="14" max="14" width="12.8515625" style="0" customWidth="1"/>
    <col min="15" max="15" width="12.8515625" style="36" customWidth="1"/>
    <col min="16" max="16" width="12.8515625" style="0" customWidth="1"/>
    <col min="17" max="242" width="9.140625" style="0" customWidth="1"/>
  </cols>
  <sheetData>
    <row r="1" spans="1:16" ht="30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"/>
    </row>
    <row r="2" spans="1:16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1"/>
      <c r="L2" s="11"/>
      <c r="M2" s="11"/>
      <c r="N2" s="1"/>
      <c r="O2" s="34"/>
      <c r="P2" s="1"/>
    </row>
    <row r="3" spans="1:16" ht="12.75" customHeight="1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</row>
    <row r="4" spans="1:16" ht="12.75" customHeight="1">
      <c r="A4" s="66" t="s">
        <v>40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"/>
    </row>
    <row r="5" spans="1:16" ht="14.25" customHeight="1" thickBot="1">
      <c r="A5" s="4"/>
      <c r="B5" s="4"/>
      <c r="C5" s="4"/>
      <c r="D5" s="4"/>
      <c r="E5" s="4"/>
      <c r="F5" s="4"/>
      <c r="G5" s="4"/>
      <c r="H5" s="4"/>
      <c r="I5" s="4"/>
      <c r="J5" s="2"/>
      <c r="K5" s="4"/>
      <c r="L5" s="4"/>
      <c r="M5" s="4"/>
      <c r="N5" s="1"/>
      <c r="O5" s="38" t="s">
        <v>39</v>
      </c>
      <c r="P5" s="1"/>
    </row>
    <row r="6" spans="1:16" ht="18" customHeight="1">
      <c r="A6" s="67" t="s">
        <v>37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60" t="s">
        <v>38</v>
      </c>
      <c r="M6" s="61"/>
      <c r="N6" s="60" t="s">
        <v>41</v>
      </c>
      <c r="O6" s="62"/>
      <c r="P6" s="4"/>
    </row>
    <row r="7" spans="1:16" ht="30.75" customHeight="1" thickBot="1">
      <c r="A7" s="70"/>
      <c r="B7" s="71"/>
      <c r="C7" s="71"/>
      <c r="D7" s="71"/>
      <c r="E7" s="71"/>
      <c r="F7" s="71"/>
      <c r="G7" s="71"/>
      <c r="H7" s="71"/>
      <c r="I7" s="71"/>
      <c r="J7" s="71"/>
      <c r="K7" s="72"/>
      <c r="L7" s="25" t="s">
        <v>36</v>
      </c>
      <c r="M7" s="26" t="s">
        <v>35</v>
      </c>
      <c r="N7" s="27" t="s">
        <v>47</v>
      </c>
      <c r="O7" s="28" t="s">
        <v>49</v>
      </c>
      <c r="P7" s="4"/>
    </row>
    <row r="8" spans="1:16" ht="12" customHeight="1" thickBot="1">
      <c r="A8" s="57">
        <v>1</v>
      </c>
      <c r="B8" s="58"/>
      <c r="C8" s="58"/>
      <c r="D8" s="58"/>
      <c r="E8" s="58"/>
      <c r="F8" s="58"/>
      <c r="G8" s="58"/>
      <c r="H8" s="58"/>
      <c r="I8" s="58"/>
      <c r="J8" s="58"/>
      <c r="K8" s="59"/>
      <c r="L8" s="14">
        <v>2</v>
      </c>
      <c r="M8" s="15">
        <v>3</v>
      </c>
      <c r="N8" s="14">
        <v>4</v>
      </c>
      <c r="O8" s="16">
        <v>5</v>
      </c>
      <c r="P8" s="4"/>
    </row>
    <row r="9" spans="1:16" ht="16.5" customHeight="1">
      <c r="A9" s="63" t="s">
        <v>34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9">
        <v>1</v>
      </c>
      <c r="M9" s="9" t="s">
        <v>0</v>
      </c>
      <c r="N9" s="8">
        <f>SUM(N10:N15)</f>
        <v>48220.102</v>
      </c>
      <c r="O9" s="33">
        <f>SUM(O10:O15)</f>
        <v>47552.86</v>
      </c>
      <c r="P9" s="6"/>
    </row>
    <row r="10" spans="1:16" ht="22.5" customHeight="1">
      <c r="A10" s="54" t="s">
        <v>42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22">
        <v>1</v>
      </c>
      <c r="M10" s="22">
        <v>2</v>
      </c>
      <c r="N10" s="31">
        <v>2373.371</v>
      </c>
      <c r="O10" s="39">
        <v>3338.91</v>
      </c>
      <c r="P10" s="6"/>
    </row>
    <row r="11" spans="1:16" ht="35.25" customHeight="1">
      <c r="A11" s="54" t="s">
        <v>43</v>
      </c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22">
        <v>1</v>
      </c>
      <c r="M11" s="22">
        <v>3</v>
      </c>
      <c r="N11" s="44">
        <v>525.63</v>
      </c>
      <c r="O11" s="40">
        <v>236.074</v>
      </c>
      <c r="P11" s="6"/>
    </row>
    <row r="12" spans="1:16" ht="35.25" customHeight="1">
      <c r="A12" s="52" t="s">
        <v>33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7">
        <v>1</v>
      </c>
      <c r="M12" s="7">
        <v>4</v>
      </c>
      <c r="N12" s="31">
        <v>24870.756</v>
      </c>
      <c r="O12" s="39">
        <v>22083.255</v>
      </c>
      <c r="P12" s="6"/>
    </row>
    <row r="13" spans="1:16" ht="24" customHeight="1">
      <c r="A13" s="52" t="s">
        <v>32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7">
        <v>1</v>
      </c>
      <c r="M13" s="7">
        <v>6</v>
      </c>
      <c r="N13" s="31">
        <v>1321.708</v>
      </c>
      <c r="O13" s="39">
        <v>0</v>
      </c>
      <c r="P13" s="6"/>
    </row>
    <row r="14" spans="1:16" s="29" customFormat="1" ht="15.95" customHeight="1">
      <c r="A14" s="47" t="s">
        <v>55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32">
        <v>1</v>
      </c>
      <c r="M14" s="32">
        <v>7</v>
      </c>
      <c r="N14" s="31">
        <v>321.65</v>
      </c>
      <c r="O14" s="39">
        <v>598.78</v>
      </c>
      <c r="P14" s="30"/>
    </row>
    <row r="15" spans="1:16" ht="15.95" customHeight="1">
      <c r="A15" s="52" t="s">
        <v>31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7">
        <v>1</v>
      </c>
      <c r="M15" s="7">
        <v>13</v>
      </c>
      <c r="N15" s="31">
        <v>18806.987</v>
      </c>
      <c r="O15" s="39">
        <v>21295.841</v>
      </c>
      <c r="P15" s="6"/>
    </row>
    <row r="16" spans="1:16" ht="15.95" customHeight="1">
      <c r="A16" s="52" t="s">
        <v>30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7">
        <v>2</v>
      </c>
      <c r="M16" s="7" t="s">
        <v>0</v>
      </c>
      <c r="N16" s="31">
        <f>N17</f>
        <v>1012.092</v>
      </c>
      <c r="O16" s="39">
        <f>O17</f>
        <v>1105.646</v>
      </c>
      <c r="P16" s="6"/>
    </row>
    <row r="17" spans="1:16" ht="15.95" customHeight="1">
      <c r="A17" s="52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7">
        <v>2</v>
      </c>
      <c r="M17" s="7">
        <v>3</v>
      </c>
      <c r="N17" s="31">
        <v>1012.092</v>
      </c>
      <c r="O17" s="39">
        <v>1105.646</v>
      </c>
      <c r="P17" s="6"/>
    </row>
    <row r="18" spans="1:16" s="29" customFormat="1" ht="24" customHeight="1">
      <c r="A18" s="47" t="s">
        <v>51</v>
      </c>
      <c r="B18" s="48"/>
      <c r="C18" s="48"/>
      <c r="D18" s="48"/>
      <c r="E18" s="48"/>
      <c r="F18" s="48"/>
      <c r="G18" s="48"/>
      <c r="H18" s="48"/>
      <c r="I18" s="48"/>
      <c r="J18" s="48"/>
      <c r="K18" s="49"/>
      <c r="L18" s="32">
        <v>3</v>
      </c>
      <c r="M18" s="32"/>
      <c r="N18" s="31">
        <f>N19</f>
        <v>0</v>
      </c>
      <c r="O18" s="31">
        <f>O19</f>
        <v>1977.4</v>
      </c>
      <c r="P18" s="30"/>
    </row>
    <row r="19" spans="1:16" s="29" customFormat="1" ht="24" customHeight="1">
      <c r="A19" s="47" t="s">
        <v>52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32">
        <v>3</v>
      </c>
      <c r="M19" s="32">
        <v>10</v>
      </c>
      <c r="N19" s="31">
        <v>0</v>
      </c>
      <c r="O19" s="46">
        <v>1977.4</v>
      </c>
      <c r="P19" s="30"/>
    </row>
    <row r="20" spans="1:16" ht="15.95" customHeight="1">
      <c r="A20" s="52" t="s">
        <v>28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7">
        <v>4</v>
      </c>
      <c r="M20" s="7" t="s">
        <v>0</v>
      </c>
      <c r="N20" s="31">
        <f>N21+N24+N23+N25+N22</f>
        <v>13939.452000000001</v>
      </c>
      <c r="O20" s="31">
        <f>O21+O24+O23+O25+O22</f>
        <v>27127.774999999998</v>
      </c>
      <c r="P20" s="6"/>
    </row>
    <row r="21" spans="1:16" s="29" customFormat="1" ht="15.95" customHeight="1">
      <c r="A21" s="47" t="s">
        <v>50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32">
        <v>4</v>
      </c>
      <c r="M21" s="32">
        <v>1</v>
      </c>
      <c r="N21" s="31">
        <v>300</v>
      </c>
      <c r="O21" s="39">
        <v>395.856</v>
      </c>
      <c r="P21" s="30"/>
    </row>
    <row r="22" spans="1:16" s="29" customFormat="1" ht="15.95" customHeight="1">
      <c r="A22" s="47" t="s">
        <v>57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32">
        <v>4</v>
      </c>
      <c r="M22" s="32">
        <v>5</v>
      </c>
      <c r="N22" s="31">
        <v>205.323</v>
      </c>
      <c r="O22" s="39">
        <v>0</v>
      </c>
      <c r="P22" s="30"/>
    </row>
    <row r="23" spans="1:16" s="29" customFormat="1" ht="15.95" customHeight="1">
      <c r="A23" s="47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  <c r="L23" s="32">
        <v>4</v>
      </c>
      <c r="M23" s="32">
        <v>8</v>
      </c>
      <c r="N23" s="31">
        <v>0</v>
      </c>
      <c r="O23" s="39">
        <v>137.296</v>
      </c>
      <c r="P23" s="30"/>
    </row>
    <row r="24" spans="1:16" ht="15.95" customHeight="1">
      <c r="A24" s="52" t="s">
        <v>27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7">
        <v>4</v>
      </c>
      <c r="M24" s="7">
        <v>9</v>
      </c>
      <c r="N24" s="31">
        <v>13434.129</v>
      </c>
      <c r="O24" s="39">
        <v>21700.511</v>
      </c>
      <c r="P24" s="6"/>
    </row>
    <row r="25" spans="1:16" s="29" customFormat="1" ht="15.95" customHeight="1">
      <c r="A25" s="47" t="s">
        <v>54</v>
      </c>
      <c r="B25" s="48"/>
      <c r="C25" s="48"/>
      <c r="D25" s="48"/>
      <c r="E25" s="48"/>
      <c r="F25" s="48"/>
      <c r="G25" s="48"/>
      <c r="H25" s="48"/>
      <c r="I25" s="48"/>
      <c r="J25" s="48"/>
      <c r="K25" s="49"/>
      <c r="L25" s="32">
        <v>4</v>
      </c>
      <c r="M25" s="32">
        <v>12</v>
      </c>
      <c r="N25" s="31">
        <v>0</v>
      </c>
      <c r="O25" s="39">
        <v>4894.112</v>
      </c>
      <c r="P25" s="30"/>
    </row>
    <row r="26" spans="1:16" ht="15.95" customHeight="1">
      <c r="A26" s="52" t="s">
        <v>26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7">
        <v>5</v>
      </c>
      <c r="M26" s="7" t="s">
        <v>0</v>
      </c>
      <c r="N26" s="31">
        <f>SUM(N27:N29)</f>
        <v>68697.674</v>
      </c>
      <c r="O26" s="39">
        <f>SUM(O27:O29)</f>
        <v>70354.657</v>
      </c>
      <c r="P26" s="6"/>
    </row>
    <row r="27" spans="1:16" ht="15.95" customHeight="1">
      <c r="A27" s="52" t="s">
        <v>25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7">
        <v>5</v>
      </c>
      <c r="M27" s="7">
        <v>1</v>
      </c>
      <c r="N27" s="31">
        <v>59030.068</v>
      </c>
      <c r="O27" s="39">
        <v>50723.476</v>
      </c>
      <c r="P27" s="6"/>
    </row>
    <row r="28" spans="1:16" ht="15.95" customHeight="1">
      <c r="A28" s="52" t="s">
        <v>24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">
        <v>5</v>
      </c>
      <c r="M28" s="7">
        <v>2</v>
      </c>
      <c r="N28" s="31">
        <v>1533.362</v>
      </c>
      <c r="O28" s="39">
        <v>6854.901</v>
      </c>
      <c r="P28" s="6"/>
    </row>
    <row r="29" spans="1:16" ht="15.95" customHeight="1">
      <c r="A29" s="52" t="s">
        <v>23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">
        <v>5</v>
      </c>
      <c r="M29" s="7">
        <v>3</v>
      </c>
      <c r="N29" s="31">
        <v>8134.244</v>
      </c>
      <c r="O29" s="39">
        <v>12776.28</v>
      </c>
      <c r="P29" s="6"/>
    </row>
    <row r="30" spans="1:16" ht="15.95" customHeight="1">
      <c r="A30" s="52" t="s">
        <v>22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7">
        <v>7</v>
      </c>
      <c r="M30" s="7" t="s">
        <v>0</v>
      </c>
      <c r="N30" s="31">
        <f>SUM(N31:N35)</f>
        <v>211790.23700000002</v>
      </c>
      <c r="O30" s="39">
        <f>SUM(O31:O35)</f>
        <v>239292.00100000002</v>
      </c>
      <c r="P30" s="6"/>
    </row>
    <row r="31" spans="1:16" ht="15.95" customHeight="1">
      <c r="A31" s="52" t="s">
        <v>21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7">
        <v>7</v>
      </c>
      <c r="M31" s="7">
        <v>1</v>
      </c>
      <c r="N31" s="31">
        <v>61602.216</v>
      </c>
      <c r="O31" s="39">
        <v>65146.806</v>
      </c>
      <c r="P31" s="6"/>
    </row>
    <row r="32" spans="1:16" ht="15.95" customHeight="1">
      <c r="A32" s="52" t="s">
        <v>20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7">
        <v>7</v>
      </c>
      <c r="M32" s="7">
        <v>2</v>
      </c>
      <c r="N32" s="31">
        <v>106133.532</v>
      </c>
      <c r="O32" s="39">
        <v>128582.979</v>
      </c>
      <c r="P32" s="6"/>
    </row>
    <row r="33" spans="1:16" ht="15.95" customHeight="1">
      <c r="A33" s="52" t="s">
        <v>19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7">
        <v>7</v>
      </c>
      <c r="M33" s="7">
        <v>3</v>
      </c>
      <c r="N33" s="31">
        <v>30757.591</v>
      </c>
      <c r="O33" s="39">
        <v>32024.7</v>
      </c>
      <c r="P33" s="6"/>
    </row>
    <row r="34" spans="1:16" ht="15.95" customHeight="1">
      <c r="A34" s="52" t="s">
        <v>18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7">
        <v>7</v>
      </c>
      <c r="M34" s="7">
        <v>7</v>
      </c>
      <c r="N34" s="31">
        <v>1416.572</v>
      </c>
      <c r="O34" s="39">
        <v>1156.134</v>
      </c>
      <c r="P34" s="6"/>
    </row>
    <row r="35" spans="1:16" ht="15.95" customHeight="1">
      <c r="A35" s="52" t="s">
        <v>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7">
        <v>7</v>
      </c>
      <c r="M35" s="7">
        <v>9</v>
      </c>
      <c r="N35" s="31">
        <v>11880.326</v>
      </c>
      <c r="O35" s="39">
        <v>12381.382</v>
      </c>
      <c r="P35" s="6"/>
    </row>
    <row r="36" spans="1:16" ht="15.95" customHeight="1">
      <c r="A36" s="52" t="s">
        <v>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7">
        <v>8</v>
      </c>
      <c r="M36" s="7" t="s">
        <v>0</v>
      </c>
      <c r="N36" s="31">
        <f>N37</f>
        <v>18246.979</v>
      </c>
      <c r="O36" s="39">
        <f>O37</f>
        <v>25249.558</v>
      </c>
      <c r="P36" s="6"/>
    </row>
    <row r="37" spans="1:16" ht="15.95" customHeight="1">
      <c r="A37" s="52" t="s">
        <v>15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7">
        <v>8</v>
      </c>
      <c r="M37" s="7">
        <v>1</v>
      </c>
      <c r="N37" s="31">
        <v>18246.979</v>
      </c>
      <c r="O37" s="39">
        <v>25249.558</v>
      </c>
      <c r="P37" s="6"/>
    </row>
    <row r="38" spans="1:16" ht="15.95" customHeight="1">
      <c r="A38" s="52" t="s">
        <v>14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7">
        <v>10</v>
      </c>
      <c r="M38" s="7" t="s">
        <v>0</v>
      </c>
      <c r="N38" s="31">
        <f>SUM(N39:N42)</f>
        <v>8467.716</v>
      </c>
      <c r="O38" s="39">
        <f>SUM(O39:O42)</f>
        <v>9098.689</v>
      </c>
      <c r="P38" s="6"/>
    </row>
    <row r="39" spans="1:16" ht="15.95" customHeight="1">
      <c r="A39" s="52" t="s">
        <v>13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7">
        <v>10</v>
      </c>
      <c r="M39" s="7">
        <v>1</v>
      </c>
      <c r="N39" s="31">
        <v>12.6</v>
      </c>
      <c r="O39" s="39">
        <v>206.13</v>
      </c>
      <c r="P39" s="6"/>
    </row>
    <row r="40" spans="1:16" ht="15.95" customHeight="1">
      <c r="A40" s="52" t="s">
        <v>12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7">
        <v>10</v>
      </c>
      <c r="M40" s="7">
        <v>3</v>
      </c>
      <c r="N40" s="31">
        <v>3244.861</v>
      </c>
      <c r="O40" s="39">
        <v>3183.651</v>
      </c>
      <c r="P40" s="6"/>
    </row>
    <row r="41" spans="1:16" ht="15.95" customHeight="1">
      <c r="A41" s="52" t="s">
        <v>11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7">
        <v>10</v>
      </c>
      <c r="M41" s="7">
        <v>4</v>
      </c>
      <c r="N41" s="31">
        <v>4498.506</v>
      </c>
      <c r="O41" s="39">
        <v>4959.459</v>
      </c>
      <c r="P41" s="6"/>
    </row>
    <row r="42" spans="1:16" ht="15.95" customHeight="1">
      <c r="A42" s="52" t="s">
        <v>10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7">
        <v>10</v>
      </c>
      <c r="M42" s="7">
        <v>6</v>
      </c>
      <c r="N42" s="31">
        <v>711.749</v>
      </c>
      <c r="O42" s="39">
        <v>749.449</v>
      </c>
      <c r="P42" s="6"/>
    </row>
    <row r="43" spans="1:16" ht="15.95" customHeight="1">
      <c r="A43" s="52" t="s">
        <v>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7">
        <v>11</v>
      </c>
      <c r="M43" s="7" t="s">
        <v>0</v>
      </c>
      <c r="N43" s="31">
        <f>SUM(N44:N45)</f>
        <v>294.86</v>
      </c>
      <c r="O43" s="39">
        <f>SUM(O44:O45)</f>
        <v>2254.5969999999998</v>
      </c>
      <c r="P43" s="6"/>
    </row>
    <row r="44" spans="1:16" ht="15.95" customHeight="1">
      <c r="A44" s="52" t="s">
        <v>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7">
        <v>11</v>
      </c>
      <c r="M44" s="7">
        <v>1</v>
      </c>
      <c r="N44" s="31">
        <v>283.208</v>
      </c>
      <c r="O44" s="39">
        <v>2245.419</v>
      </c>
      <c r="P44" s="6"/>
    </row>
    <row r="45" spans="1:16" s="29" customFormat="1" ht="15.95" customHeight="1">
      <c r="A45" s="52" t="s">
        <v>44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32">
        <v>11</v>
      </c>
      <c r="M45" s="32">
        <v>2</v>
      </c>
      <c r="N45" s="31">
        <v>11.652</v>
      </c>
      <c r="O45" s="41">
        <v>9.178</v>
      </c>
      <c r="P45" s="30"/>
    </row>
    <row r="46" spans="1:16" ht="15.95" customHeight="1">
      <c r="A46" s="52" t="s">
        <v>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7">
        <v>12</v>
      </c>
      <c r="M46" s="7" t="s">
        <v>0</v>
      </c>
      <c r="N46" s="31">
        <f>N47</f>
        <v>415.8</v>
      </c>
      <c r="O46" s="39">
        <f>O47</f>
        <v>505.5</v>
      </c>
      <c r="P46" s="6"/>
    </row>
    <row r="47" spans="1:16" ht="15.95" customHeight="1">
      <c r="A47" s="52" t="s">
        <v>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7">
        <v>12</v>
      </c>
      <c r="M47" s="7">
        <v>2</v>
      </c>
      <c r="N47" s="31">
        <v>415.8</v>
      </c>
      <c r="O47" s="39">
        <v>505.5</v>
      </c>
      <c r="P47" s="6"/>
    </row>
    <row r="48" spans="1:16" ht="15.95" customHeight="1">
      <c r="A48" s="52" t="s">
        <v>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7">
        <v>13</v>
      </c>
      <c r="M48" s="7" t="s">
        <v>0</v>
      </c>
      <c r="N48" s="31">
        <f>N49</f>
        <v>1013.752</v>
      </c>
      <c r="O48" s="42">
        <f>O49</f>
        <v>1068.44</v>
      </c>
      <c r="P48" s="6"/>
    </row>
    <row r="49" spans="1:16" ht="15.95" customHeight="1">
      <c r="A49" s="52" t="s">
        <v>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7">
        <v>13</v>
      </c>
      <c r="M49" s="7">
        <v>1</v>
      </c>
      <c r="N49" s="31">
        <v>1013.752</v>
      </c>
      <c r="O49" s="39">
        <v>1068.44</v>
      </c>
      <c r="P49" s="6"/>
    </row>
    <row r="50" spans="1:16" ht="24" customHeight="1">
      <c r="A50" s="52" t="s">
        <v>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7">
        <v>14</v>
      </c>
      <c r="M50" s="7" t="s">
        <v>0</v>
      </c>
      <c r="N50" s="31">
        <f>SUM(N51:N52)</f>
        <v>5086.769</v>
      </c>
      <c r="O50" s="39">
        <f>SUM(O51:O52)</f>
        <v>4917.202</v>
      </c>
      <c r="P50" s="6"/>
    </row>
    <row r="51" spans="1:16" ht="24" customHeight="1">
      <c r="A51" s="52" t="s">
        <v>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7">
        <v>14</v>
      </c>
      <c r="M51" s="7">
        <v>1</v>
      </c>
      <c r="N51" s="31">
        <v>4601</v>
      </c>
      <c r="O51" s="39">
        <v>4698</v>
      </c>
      <c r="P51" s="6"/>
    </row>
    <row r="52" spans="1:16" ht="16.5" customHeight="1" thickBot="1">
      <c r="A52" s="53" t="s">
        <v>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23">
        <v>14</v>
      </c>
      <c r="M52" s="23">
        <v>3</v>
      </c>
      <c r="N52" s="45">
        <v>485.769</v>
      </c>
      <c r="O52" s="43">
        <v>219.202</v>
      </c>
      <c r="P52" s="6"/>
    </row>
    <row r="53" spans="1:16" ht="18" customHeight="1" thickBot="1">
      <c r="A53" s="50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24">
        <f>N9+N16+N20+N26+N30+N36+N38+N43+N46+N48+N50+N18</f>
        <v>377185.43299999996</v>
      </c>
      <c r="O53" s="24">
        <f>O9+O16+O20+O26+O30+O36+O38+O43+O46+O48+O50+O18</f>
        <v>430504.32500000007</v>
      </c>
      <c r="P53" s="5"/>
    </row>
    <row r="54" spans="1:1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4"/>
      <c r="P54" s="1"/>
    </row>
    <row r="55" spans="1:16" ht="12.75" customHeight="1">
      <c r="A55" s="37" t="s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4"/>
      <c r="P55" s="1"/>
    </row>
    <row r="56" spans="1:18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0"/>
      <c r="L56" s="12"/>
      <c r="M56" s="12"/>
      <c r="N56" s="12"/>
      <c r="O56" s="35"/>
      <c r="P56" s="12"/>
      <c r="Q56" s="13"/>
      <c r="R56" s="13"/>
    </row>
    <row r="57" spans="1:18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8"/>
      <c r="L57" s="12"/>
      <c r="M57" s="12"/>
      <c r="N57" s="12"/>
      <c r="O57" s="35"/>
      <c r="P57" s="12"/>
      <c r="Q57" s="13"/>
      <c r="R57" s="13"/>
    </row>
    <row r="58" spans="1:18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0"/>
      <c r="M58" s="10"/>
      <c r="N58" s="12"/>
      <c r="O58" s="19"/>
      <c r="P58" s="12"/>
      <c r="Q58" s="13"/>
      <c r="R58" s="13"/>
    </row>
    <row r="59" spans="1:18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0"/>
      <c r="L59" s="17"/>
      <c r="M59" s="17"/>
      <c r="N59" s="12"/>
      <c r="O59" s="20"/>
      <c r="P59" s="12"/>
      <c r="Q59" s="13"/>
      <c r="R59" s="13"/>
    </row>
    <row r="60" spans="1:18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21"/>
      <c r="L60" s="17"/>
      <c r="M60" s="17"/>
      <c r="N60" s="12"/>
      <c r="O60" s="20"/>
      <c r="P60" s="12"/>
      <c r="Q60" s="13"/>
      <c r="R60" s="13"/>
    </row>
    <row r="61" spans="1:18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9"/>
      <c r="M61" s="19"/>
      <c r="N61" s="12"/>
      <c r="O61" s="20"/>
      <c r="P61" s="12"/>
      <c r="Q61" s="13"/>
      <c r="R61" s="13"/>
    </row>
    <row r="62" spans="1:18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0"/>
      <c r="L62" s="17"/>
      <c r="M62" s="17"/>
      <c r="N62" s="12"/>
      <c r="O62" s="20"/>
      <c r="P62" s="12"/>
      <c r="Q62" s="13"/>
      <c r="R62" s="13"/>
    </row>
    <row r="63" spans="1:18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21"/>
      <c r="L63" s="12"/>
      <c r="M63" s="12"/>
      <c r="N63" s="12"/>
      <c r="O63" s="35"/>
      <c r="P63" s="12"/>
      <c r="Q63" s="13"/>
      <c r="R63" s="13"/>
    </row>
    <row r="64" spans="1:18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21"/>
      <c r="L64" s="17"/>
      <c r="M64" s="17"/>
      <c r="N64" s="12"/>
      <c r="O64" s="20"/>
      <c r="P64" s="12"/>
      <c r="Q64" s="13"/>
      <c r="R64" s="13"/>
    </row>
    <row r="65" spans="1:18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35"/>
      <c r="P65" s="12"/>
      <c r="Q65" s="13"/>
      <c r="R65" s="13"/>
    </row>
    <row r="66" spans="1:18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35"/>
      <c r="P66" s="12"/>
      <c r="Q66" s="13"/>
      <c r="R66" s="13"/>
    </row>
    <row r="67" spans="1:18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35"/>
      <c r="P67" s="12"/>
      <c r="Q67" s="13"/>
      <c r="R67" s="13"/>
    </row>
    <row r="68" spans="1:18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35"/>
      <c r="P68" s="12"/>
      <c r="Q68" s="13"/>
      <c r="R68" s="13"/>
    </row>
    <row r="69" spans="1:1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4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4"/>
      <c r="P70" s="1"/>
    </row>
  </sheetData>
  <mergeCells count="52">
    <mergeCell ref="A1:O1"/>
    <mergeCell ref="A3:O3"/>
    <mergeCell ref="A4:O4"/>
    <mergeCell ref="A6:K7"/>
    <mergeCell ref="A10:K10"/>
    <mergeCell ref="A11:K11"/>
    <mergeCell ref="A8:K8"/>
    <mergeCell ref="L6:M6"/>
    <mergeCell ref="N6:O6"/>
    <mergeCell ref="A9:K9"/>
    <mergeCell ref="A46:K46"/>
    <mergeCell ref="A40:K40"/>
    <mergeCell ref="A41:K41"/>
    <mergeCell ref="A20:K20"/>
    <mergeCell ref="A26:K26"/>
    <mergeCell ref="A30:K30"/>
    <mergeCell ref="A36:K36"/>
    <mergeCell ref="A29:K29"/>
    <mergeCell ref="A31:K31"/>
    <mergeCell ref="A24:K24"/>
    <mergeCell ref="A28:K28"/>
    <mergeCell ref="A33:K33"/>
    <mergeCell ref="A34:K34"/>
    <mergeCell ref="A35:K35"/>
    <mergeCell ref="A21:K21"/>
    <mergeCell ref="A22:K22"/>
    <mergeCell ref="A12:K12"/>
    <mergeCell ref="A13:K13"/>
    <mergeCell ref="A15:K15"/>
    <mergeCell ref="A17:K17"/>
    <mergeCell ref="A16:K16"/>
    <mergeCell ref="A53:M53"/>
    <mergeCell ref="A32:K32"/>
    <mergeCell ref="A51:K51"/>
    <mergeCell ref="A52:K52"/>
    <mergeCell ref="A27:K27"/>
    <mergeCell ref="A45:K45"/>
    <mergeCell ref="A42:K42"/>
    <mergeCell ref="A44:K44"/>
    <mergeCell ref="A48:K48"/>
    <mergeCell ref="A50:K50"/>
    <mergeCell ref="A37:K37"/>
    <mergeCell ref="A39:K39"/>
    <mergeCell ref="A47:K47"/>
    <mergeCell ref="A49:K49"/>
    <mergeCell ref="A38:K38"/>
    <mergeCell ref="A43:K43"/>
    <mergeCell ref="A18:K18"/>
    <mergeCell ref="A19:K19"/>
    <mergeCell ref="A23:K23"/>
    <mergeCell ref="A25:K25"/>
    <mergeCell ref="A14:K1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2021-08-16T09:13:03Z</cp:lastPrinted>
  <dcterms:created xsi:type="dcterms:W3CDTF">2021-08-16T06:49:28Z</dcterms:created>
  <dcterms:modified xsi:type="dcterms:W3CDTF">2022-10-10T08:00:11Z</dcterms:modified>
  <cp:category/>
  <cp:version/>
  <cp:contentType/>
  <cp:contentStatus/>
</cp:coreProperties>
</file>