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M20" i="1" l="1"/>
  <c r="M21" i="1" l="1"/>
  <c r="M19" i="1"/>
  <c r="M18" i="1"/>
  <c r="M17" i="1"/>
  <c r="M15" i="1"/>
  <c r="M12" i="1"/>
  <c r="M11" i="1"/>
  <c r="M10" i="1"/>
  <c r="P21" i="1"/>
  <c r="P19" i="1"/>
  <c r="P18" i="1"/>
  <c r="P17" i="1"/>
  <c r="P16" i="1"/>
  <c r="P15" i="1"/>
  <c r="P14" i="1"/>
  <c r="P13" i="1"/>
  <c r="P12" i="1"/>
  <c r="P11" i="1"/>
  <c r="P10" i="1"/>
  <c r="L22" i="1"/>
  <c r="K22" i="1"/>
  <c r="O22" i="1"/>
  <c r="N22" i="1"/>
  <c r="P22" i="1" l="1"/>
  <c r="M22" i="1"/>
</calcChain>
</file>

<file path=xl/sharedStrings.xml><?xml version="1.0" encoding="utf-8"?>
<sst xmlns="http://schemas.openxmlformats.org/spreadsheetml/2006/main" count="36" uniqueCount="33">
  <si>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</si>
  <si>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</si>
  <si>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</si>
  <si>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</si>
  <si>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</si>
  <si>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</si>
  <si>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</si>
  <si>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</si>
  <si>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</si>
  <si>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</si>
  <si>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</si>
  <si>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</si>
  <si>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</si>
  <si>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</si>
  <si>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</si>
  <si>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</si>
  <si>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</si>
  <si>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</si>
  <si>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</si>
  <si>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</si>
  <si>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</si>
  <si>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</si>
  <si>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</si>
  <si>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</si>
  <si>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</si>
  <si>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</si>
  <si>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</si>
  <si>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1700000000/ 0900000000</t>
  </si>
  <si>
    <t>1600000000 /  1000000000</t>
  </si>
  <si>
    <t>(тыс. рублей)</t>
  </si>
  <si>
    <t>2023 год</t>
  </si>
  <si>
    <t>Муниципальная ведомственная программа "Ремонт, реконструкция и модернизация систем водоснабжения и водоотведения Лахденпохского муниципального района"</t>
  </si>
  <si>
    <t>за 3 квартал 2022 и 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</si>
</sst>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1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166" fontId="1" fillId="0" borderId="24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0" xfId="0" applyNumberFormat="1" applyFont="1" applyFill="1" applyBorder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protection hidden="1"/>
    </xf>
    <xf numFmtId="164" fontId="5" fillId="0" borderId="2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4" fontId="5" fillId="0" borderId="26" xfId="0" applyNumberFormat="1" applyFont="1" applyBorder="1" applyProtection="1">
      <protection hidden="1"/>
    </xf>
    <xf numFmtId="0" fontId="2" fillId="0" borderId="28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 wrapText="1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0" fillId="0" borderId="2" xfId="0" applyBorder="1"/>
    <xf numFmtId="164" fontId="1" fillId="0" borderId="2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2" xfId="0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  <xf numFmtId="165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2" xfId="0" applyNumberFormat="1" applyFont="1" applyFill="1" applyBorder="1" applyAlignment="1" applyProtection="1">
      <alignment horizontal="center"/>
      <protection hidden="1"/>
    </xf>
    <xf numFmtId="4" fontId="5" fillId="0" borderId="2" xfId="0" applyNumberFormat="1" applyFont="1" applyBorder="1" applyProtection="1">
      <protection hidden="1"/>
    </xf>
    <xf numFmtId="2" fontId="5" fillId="0" borderId="2" xfId="0" applyNumberFormat="1" applyFont="1" applyFill="1" applyBorder="1"/>
    <xf numFmtId="164" fontId="5" fillId="0" borderId="16" xfId="0" applyNumberFormat="1" applyFont="1" applyFill="1" applyBorder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tabSelected="1" zoomScale="110" zoomScaleNormal="110" workbookViewId="0">
      <selection activeCell="I31" sqref="I31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.75" customHeight="1" x14ac:dyDescent="0.2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3.5" customHeight="1" x14ac:dyDescent="0.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29</v>
      </c>
    </row>
    <row r="7" spans="1:16" ht="18" customHeight="1" thickBot="1" x14ac:dyDescent="0.25">
      <c r="A7" s="47" t="s">
        <v>8</v>
      </c>
      <c r="B7" s="48"/>
      <c r="C7" s="48"/>
      <c r="D7" s="48"/>
      <c r="E7" s="48"/>
      <c r="F7" s="48"/>
      <c r="G7" s="48"/>
      <c r="H7" s="48"/>
      <c r="I7" s="49"/>
      <c r="J7" s="53" t="s">
        <v>13</v>
      </c>
      <c r="K7" s="55" t="s">
        <v>15</v>
      </c>
      <c r="L7" s="56"/>
      <c r="M7" s="57"/>
      <c r="N7" s="55" t="s">
        <v>30</v>
      </c>
      <c r="O7" s="56"/>
      <c r="P7" s="57"/>
    </row>
    <row r="8" spans="1:16" ht="71.25" customHeight="1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4"/>
      <c r="K8" s="31" t="s">
        <v>9</v>
      </c>
      <c r="L8" s="33" t="s">
        <v>10</v>
      </c>
      <c r="M8" s="34" t="s">
        <v>14</v>
      </c>
      <c r="N8" s="18" t="s">
        <v>9</v>
      </c>
      <c r="O8" s="5" t="s">
        <v>10</v>
      </c>
      <c r="P8" s="17" t="s">
        <v>14</v>
      </c>
    </row>
    <row r="9" spans="1:16" ht="12.75" customHeight="1" thickBot="1" x14ac:dyDescent="0.25">
      <c r="A9" s="44">
        <v>1</v>
      </c>
      <c r="B9" s="45"/>
      <c r="C9" s="45"/>
      <c r="D9" s="45"/>
      <c r="E9" s="45"/>
      <c r="F9" s="45"/>
      <c r="G9" s="45"/>
      <c r="H9" s="45"/>
      <c r="I9" s="46"/>
      <c r="J9" s="4">
        <v>2</v>
      </c>
      <c r="K9" s="32">
        <v>3</v>
      </c>
      <c r="L9" s="8">
        <v>4</v>
      </c>
      <c r="M9" s="35">
        <v>5</v>
      </c>
      <c r="N9" s="9">
        <v>6</v>
      </c>
      <c r="O9" s="8">
        <v>7</v>
      </c>
      <c r="P9" s="36">
        <v>8</v>
      </c>
    </row>
    <row r="10" spans="1:16" ht="32.25" customHeight="1" x14ac:dyDescent="0.2">
      <c r="A10" s="63" t="s">
        <v>16</v>
      </c>
      <c r="B10" s="63"/>
      <c r="C10" s="63"/>
      <c r="D10" s="63"/>
      <c r="E10" s="63"/>
      <c r="F10" s="63"/>
      <c r="G10" s="63"/>
      <c r="H10" s="63"/>
      <c r="I10" s="63"/>
      <c r="J10" s="19" t="s">
        <v>7</v>
      </c>
      <c r="K10" s="10">
        <v>346413.82</v>
      </c>
      <c r="L10" s="11">
        <v>239019.951</v>
      </c>
      <c r="M10" s="24">
        <f>L10*100/K10</f>
        <v>68.998387824134738</v>
      </c>
      <c r="N10" s="10">
        <v>360101.75300000003</v>
      </c>
      <c r="O10" s="11">
        <v>251456.26800000001</v>
      </c>
      <c r="P10" s="29">
        <f t="shared" ref="P10:P22" si="0">O10*100/N10</f>
        <v>69.829226296490702</v>
      </c>
    </row>
    <row r="11" spans="1:16" ht="50.25" customHeight="1" x14ac:dyDescent="0.2">
      <c r="A11" s="43" t="s">
        <v>22</v>
      </c>
      <c r="B11" s="43"/>
      <c r="C11" s="43"/>
      <c r="D11" s="43"/>
      <c r="E11" s="43"/>
      <c r="F11" s="43"/>
      <c r="G11" s="43"/>
      <c r="H11" s="43"/>
      <c r="I11" s="43"/>
      <c r="J11" s="20" t="s">
        <v>6</v>
      </c>
      <c r="K11" s="10">
        <v>17415.419999999998</v>
      </c>
      <c r="L11" s="11">
        <v>13781.794</v>
      </c>
      <c r="M11" s="24">
        <f>L11*100/K11</f>
        <v>79.135582145018617</v>
      </c>
      <c r="N11" s="10">
        <v>20412.421999999999</v>
      </c>
      <c r="O11" s="11">
        <v>14972.402</v>
      </c>
      <c r="P11" s="29">
        <f t="shared" si="0"/>
        <v>73.349463380680646</v>
      </c>
    </row>
    <row r="12" spans="1:16" ht="32.25" customHeight="1" x14ac:dyDescent="0.2">
      <c r="A12" s="43" t="s">
        <v>23</v>
      </c>
      <c r="B12" s="43"/>
      <c r="C12" s="43"/>
      <c r="D12" s="43"/>
      <c r="E12" s="43"/>
      <c r="F12" s="43"/>
      <c r="G12" s="43"/>
      <c r="H12" s="43"/>
      <c r="I12" s="43"/>
      <c r="J12" s="20" t="s">
        <v>5</v>
      </c>
      <c r="K12" s="10">
        <v>28573.69</v>
      </c>
      <c r="L12" s="11">
        <v>2245.4189999999999</v>
      </c>
      <c r="M12" s="24">
        <f>L12*100/K12</f>
        <v>7.8583445120318727</v>
      </c>
      <c r="N12" s="10">
        <v>59684.341999999997</v>
      </c>
      <c r="O12" s="11">
        <v>27186.399000000001</v>
      </c>
      <c r="P12" s="29">
        <f t="shared" si="0"/>
        <v>45.550303629048976</v>
      </c>
    </row>
    <row r="13" spans="1:16" ht="36" customHeight="1" x14ac:dyDescent="0.2">
      <c r="A13" s="61" t="s">
        <v>17</v>
      </c>
      <c r="B13" s="62"/>
      <c r="C13" s="62"/>
      <c r="D13" s="62"/>
      <c r="E13" s="62"/>
      <c r="F13" s="62"/>
      <c r="G13" s="62"/>
      <c r="H13" s="62"/>
      <c r="I13" s="62"/>
      <c r="J13" s="21" t="s">
        <v>18</v>
      </c>
      <c r="K13" s="10">
        <v>552.36</v>
      </c>
      <c r="L13" s="11">
        <v>421.791</v>
      </c>
      <c r="M13" s="24">
        <v>0</v>
      </c>
      <c r="N13" s="10">
        <v>760.10900000000004</v>
      </c>
      <c r="O13" s="11">
        <v>462.48099999999999</v>
      </c>
      <c r="P13" s="29">
        <f t="shared" si="0"/>
        <v>60.844036842084485</v>
      </c>
    </row>
    <row r="14" spans="1:16" ht="42.75" customHeight="1" x14ac:dyDescent="0.2">
      <c r="A14" s="61" t="s">
        <v>19</v>
      </c>
      <c r="B14" s="62"/>
      <c r="C14" s="62"/>
      <c r="D14" s="62"/>
      <c r="E14" s="62"/>
      <c r="F14" s="62"/>
      <c r="G14" s="62"/>
      <c r="H14" s="62"/>
      <c r="I14" s="62"/>
      <c r="J14" s="21">
        <v>500000000</v>
      </c>
      <c r="K14" s="10">
        <v>30</v>
      </c>
      <c r="L14" s="67">
        <v>9.6850000000000005</v>
      </c>
      <c r="M14" s="24">
        <v>0</v>
      </c>
      <c r="N14" s="10">
        <v>10</v>
      </c>
      <c r="O14" s="37">
        <v>0</v>
      </c>
      <c r="P14" s="29">
        <f t="shared" si="0"/>
        <v>0</v>
      </c>
    </row>
    <row r="15" spans="1:16" ht="58.5" customHeight="1" x14ac:dyDescent="0.2">
      <c r="A15" s="43" t="s">
        <v>24</v>
      </c>
      <c r="B15" s="43"/>
      <c r="C15" s="43"/>
      <c r="D15" s="43"/>
      <c r="E15" s="43"/>
      <c r="F15" s="43"/>
      <c r="G15" s="43"/>
      <c r="H15" s="43"/>
      <c r="I15" s="43"/>
      <c r="J15" s="20" t="s">
        <v>4</v>
      </c>
      <c r="K15" s="10">
        <v>70</v>
      </c>
      <c r="L15" s="25">
        <v>0</v>
      </c>
      <c r="M15" s="24">
        <f>L15*100/K15</f>
        <v>0</v>
      </c>
      <c r="N15" s="10">
        <v>30</v>
      </c>
      <c r="O15" s="38">
        <v>4.4800000000000004</v>
      </c>
      <c r="P15" s="29">
        <f t="shared" si="0"/>
        <v>14.933333333333335</v>
      </c>
    </row>
    <row r="16" spans="1:16" ht="32.25" customHeight="1" x14ac:dyDescent="0.2">
      <c r="A16" s="43" t="s">
        <v>20</v>
      </c>
      <c r="B16" s="43"/>
      <c r="C16" s="43"/>
      <c r="D16" s="43"/>
      <c r="E16" s="43"/>
      <c r="F16" s="43"/>
      <c r="G16" s="43"/>
      <c r="H16" s="43"/>
      <c r="I16" s="43"/>
      <c r="J16" s="20">
        <v>700000000</v>
      </c>
      <c r="K16" s="10">
        <v>34130.730000000003</v>
      </c>
      <c r="L16" s="11">
        <v>19107.892</v>
      </c>
      <c r="M16" s="24">
        <v>0</v>
      </c>
      <c r="N16" s="10">
        <v>20747.069</v>
      </c>
      <c r="O16" s="11">
        <v>13816.115</v>
      </c>
      <c r="P16" s="29">
        <f t="shared" si="0"/>
        <v>66.593093221987161</v>
      </c>
    </row>
    <row r="17" spans="1:16" ht="55.5" customHeight="1" x14ac:dyDescent="0.2">
      <c r="A17" s="43" t="s">
        <v>25</v>
      </c>
      <c r="B17" s="43"/>
      <c r="C17" s="43"/>
      <c r="D17" s="43"/>
      <c r="E17" s="43"/>
      <c r="F17" s="43"/>
      <c r="G17" s="43"/>
      <c r="H17" s="43"/>
      <c r="I17" s="43"/>
      <c r="J17" s="20" t="s">
        <v>3</v>
      </c>
      <c r="K17" s="10">
        <v>6803.76</v>
      </c>
      <c r="L17" s="12">
        <v>4894.1120000000001</v>
      </c>
      <c r="M17" s="24">
        <f>L17*100/K17</f>
        <v>71.932460874575227</v>
      </c>
      <c r="N17" s="10">
        <v>180</v>
      </c>
      <c r="O17" s="12">
        <v>0</v>
      </c>
      <c r="P17" s="29">
        <f t="shared" si="0"/>
        <v>0</v>
      </c>
    </row>
    <row r="18" spans="1:16" ht="42.75" customHeight="1" x14ac:dyDescent="0.2">
      <c r="A18" s="43" t="s">
        <v>2</v>
      </c>
      <c r="B18" s="43"/>
      <c r="C18" s="43"/>
      <c r="D18" s="43"/>
      <c r="E18" s="43"/>
      <c r="F18" s="43"/>
      <c r="G18" s="43"/>
      <c r="H18" s="43"/>
      <c r="I18" s="43"/>
      <c r="J18" s="22" t="s">
        <v>28</v>
      </c>
      <c r="K18" s="10">
        <v>662.7</v>
      </c>
      <c r="L18" s="11">
        <v>229.386</v>
      </c>
      <c r="M18" s="24">
        <f>L18*100/K18</f>
        <v>34.613852421910359</v>
      </c>
      <c r="N18" s="10">
        <v>1114.5999999999999</v>
      </c>
      <c r="O18" s="11">
        <v>499.77199999999999</v>
      </c>
      <c r="P18" s="29">
        <f t="shared" si="0"/>
        <v>44.838686524313658</v>
      </c>
    </row>
    <row r="19" spans="1:16" ht="38.25" customHeight="1" x14ac:dyDescent="0.2">
      <c r="A19" s="43" t="s">
        <v>26</v>
      </c>
      <c r="B19" s="43"/>
      <c r="C19" s="43"/>
      <c r="D19" s="43"/>
      <c r="E19" s="43"/>
      <c r="F19" s="43"/>
      <c r="G19" s="43"/>
      <c r="H19" s="43"/>
      <c r="I19" s="43"/>
      <c r="J19" s="22" t="s">
        <v>27</v>
      </c>
      <c r="K19" s="10">
        <v>17787.28</v>
      </c>
      <c r="L19" s="11">
        <v>9143.0939999999991</v>
      </c>
      <c r="M19" s="24">
        <f>L19*100/K19</f>
        <v>51.402429151618456</v>
      </c>
      <c r="N19" s="10">
        <v>24895.53</v>
      </c>
      <c r="O19" s="11">
        <v>11000.305</v>
      </c>
      <c r="P19" s="29">
        <f t="shared" si="0"/>
        <v>44.185863888015241</v>
      </c>
    </row>
    <row r="20" spans="1:16" ht="38.25" customHeight="1" x14ac:dyDescent="0.2">
      <c r="A20" s="64" t="s">
        <v>31</v>
      </c>
      <c r="B20" s="64"/>
      <c r="C20" s="64"/>
      <c r="D20" s="64"/>
      <c r="E20" s="64"/>
      <c r="F20" s="64"/>
      <c r="G20" s="64"/>
      <c r="H20" s="64"/>
      <c r="I20" s="64"/>
      <c r="J20" s="65">
        <v>1100000000</v>
      </c>
      <c r="K20" s="25">
        <v>1404.3</v>
      </c>
      <c r="L20" s="12">
        <v>0</v>
      </c>
      <c r="M20" s="24">
        <f>L20*100/K20</f>
        <v>0</v>
      </c>
      <c r="N20" s="10">
        <v>0</v>
      </c>
      <c r="O20" s="11">
        <v>0</v>
      </c>
      <c r="P20" s="66">
        <v>0</v>
      </c>
    </row>
    <row r="21" spans="1:16" ht="23.25" customHeight="1" thickBot="1" x14ac:dyDescent="0.25">
      <c r="A21" s="42" t="s">
        <v>1</v>
      </c>
      <c r="B21" s="42"/>
      <c r="C21" s="42"/>
      <c r="D21" s="42"/>
      <c r="E21" s="42"/>
      <c r="F21" s="42"/>
      <c r="G21" s="42"/>
      <c r="H21" s="42"/>
      <c r="I21" s="42"/>
      <c r="J21" s="23" t="s">
        <v>0</v>
      </c>
      <c r="K21" s="10">
        <v>91586.95</v>
      </c>
      <c r="L21" s="11">
        <v>56553.684000000001</v>
      </c>
      <c r="M21" s="26">
        <f>L21*100/K21</f>
        <v>61.748626851314519</v>
      </c>
      <c r="N21" s="14">
        <v>228231.935</v>
      </c>
      <c r="O21" s="15">
        <v>142016.54699999999</v>
      </c>
      <c r="P21" s="30">
        <f t="shared" si="0"/>
        <v>62.224660628671444</v>
      </c>
    </row>
    <row r="22" spans="1:16" ht="17.25" customHeight="1" thickBot="1" x14ac:dyDescent="0.25">
      <c r="A22" s="58" t="s">
        <v>21</v>
      </c>
      <c r="B22" s="59"/>
      <c r="C22" s="59"/>
      <c r="D22" s="59"/>
      <c r="E22" s="59"/>
      <c r="F22" s="59"/>
      <c r="G22" s="59"/>
      <c r="H22" s="59"/>
      <c r="I22" s="59"/>
      <c r="J22" s="60"/>
      <c r="K22" s="68">
        <f t="shared" ref="K22:L22" si="1">SUM(K10:K21)</f>
        <v>545431.01</v>
      </c>
      <c r="L22" s="68">
        <f t="shared" si="1"/>
        <v>345406.80800000002</v>
      </c>
      <c r="M22" s="27">
        <f>L22*100/K22</f>
        <v>63.327313934717431</v>
      </c>
      <c r="N22" s="13">
        <f>SUM(N10:N21)</f>
        <v>716167.76</v>
      </c>
      <c r="O22" s="13">
        <f>SUM(O10:O21)</f>
        <v>461414.76899999997</v>
      </c>
      <c r="P22" s="28">
        <f t="shared" si="0"/>
        <v>64.428307831114878</v>
      </c>
    </row>
    <row r="23" spans="1:16" x14ac:dyDescent="0.2">
      <c r="K23" s="69"/>
      <c r="L23" s="69"/>
    </row>
  </sheetData>
  <mergeCells count="21">
    <mergeCell ref="A22:J22"/>
    <mergeCell ref="A13:I13"/>
    <mergeCell ref="A18:I18"/>
    <mergeCell ref="A10:I10"/>
    <mergeCell ref="A14:I14"/>
    <mergeCell ref="A16:I16"/>
    <mergeCell ref="A20:I20"/>
    <mergeCell ref="A2:P2"/>
    <mergeCell ref="A3:P3"/>
    <mergeCell ref="A4:P4"/>
    <mergeCell ref="A21:I21"/>
    <mergeCell ref="A12:I12"/>
    <mergeCell ref="A15:I15"/>
    <mergeCell ref="A11:I11"/>
    <mergeCell ref="A19:I19"/>
    <mergeCell ref="A17:I17"/>
    <mergeCell ref="A9:I9"/>
    <mergeCell ref="A7:I8"/>
    <mergeCell ref="J7:J8"/>
    <mergeCell ref="K7:M7"/>
    <mergeCell ref="N7:P7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2023-10-13T13:09:26Z</dcterms:modified>
</cp:coreProperties>
</file>